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0" yWindow="440" windowWidth="15600" windowHeight="11760" activeTab="0"/>
  </bookViews>
  <sheets>
    <sheet name="GanttChart" sheetId="1" r:id="rId1"/>
  </sheets>
  <definedNames>
    <definedName name="_xlnm.Print_Area" localSheetId="0">'GanttChart'!$A$3:$BU$77</definedName>
  </definedNames>
  <calcPr fullCalcOnLoad="1"/>
</workbook>
</file>

<file path=xl/comments1.xml><?xml version="1.0" encoding="utf-8"?>
<comments xmlns="http://schemas.openxmlformats.org/spreadsheetml/2006/main">
  <authors>
    <author>Jon</author>
    <author>Administrator</author>
  </authors>
  <commentList>
    <comment ref="A7" authorId="0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0"/>
          </rPr>
          <t xml:space="preserve">
Enter the Task# and Subtask#
2
2.1
2.2
etc.</t>
        </r>
      </text>
    </comment>
    <comment ref="F7" authorId="0">
      <text>
        <r>
          <rPr>
            <b/>
            <sz val="8"/>
            <rFont val="Tahoma"/>
            <family val="0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Start Date</t>
        </r>
        <r>
          <rPr>
            <sz val="8"/>
            <rFont val="Tahoma"/>
            <family val="0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D14" authorId="1">
      <text>
        <r>
          <rPr>
            <b/>
            <sz val="8"/>
            <rFont val="Tahoma"/>
            <family val="0"/>
          </rPr>
          <t xml:space="preserve">Administrator:
</t>
        </r>
        <r>
          <rPr>
            <sz val="8"/>
            <rFont val="Tahoma"/>
            <family val="2"/>
          </rPr>
          <t>Several experts to be identified by CDSS</t>
        </r>
      </text>
    </comment>
    <comment ref="D17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1.6.1 - 1.6.3</t>
        </r>
      </text>
    </comment>
    <comment ref="A34" authorId="0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0"/>
          </rPr>
          <t xml:space="preserve">
Enter the Task# and Subtask#
2
2.1
2.2
etc.</t>
        </r>
      </text>
    </comment>
    <comment ref="E34" authorId="0">
      <text>
        <r>
          <rPr>
            <b/>
            <sz val="8"/>
            <rFont val="Tahoma"/>
            <family val="0"/>
          </rPr>
          <t>Start Date</t>
        </r>
        <r>
          <rPr>
            <sz val="8"/>
            <rFont val="Tahoma"/>
            <family val="0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F34" authorId="0">
      <text>
        <r>
          <rPr>
            <b/>
            <sz val="8"/>
            <rFont val="Tahoma"/>
            <family val="0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0"/>
          </rPr>
          <t xml:space="preserve">
Enter the Task# and Subtask#
2
2.1
2.2
etc.</t>
        </r>
      </text>
    </comment>
    <comment ref="E62" authorId="0">
      <text>
        <r>
          <rPr>
            <b/>
            <sz val="8"/>
            <rFont val="Tahoma"/>
            <family val="0"/>
          </rPr>
          <t>Start Date</t>
        </r>
        <r>
          <rPr>
            <sz val="8"/>
            <rFont val="Tahoma"/>
            <family val="0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F62" authorId="0">
      <text>
        <r>
          <rPr>
            <b/>
            <sz val="8"/>
            <rFont val="Tahoma"/>
            <family val="0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<sst xmlns="http://schemas.openxmlformats.org/spreadsheetml/2006/main" count="166" uniqueCount="101">
  <si>
    <t>Start</t>
  </si>
  <si>
    <t>End</t>
  </si>
  <si>
    <t>WBS</t>
  </si>
  <si>
    <t>1.2</t>
  </si>
  <si>
    <t>1.3</t>
  </si>
  <si>
    <t>2</t>
  </si>
  <si>
    <t>2.1</t>
  </si>
  <si>
    <t>2.2</t>
  </si>
  <si>
    <t>2.3</t>
  </si>
  <si>
    <t>2.4</t>
  </si>
  <si>
    <t>1.1</t>
  </si>
  <si>
    <t>Tasks</t>
  </si>
  <si>
    <t>3</t>
  </si>
  <si>
    <t>[42]</t>
  </si>
  <si>
    <t>Gantt Chart</t>
  </si>
  <si>
    <t>Oct-Dec 2009</t>
  </si>
  <si>
    <t>Jan-Mar 2010</t>
  </si>
  <si>
    <t>Apr-June 2010</t>
  </si>
  <si>
    <t>July-Sept 2010</t>
  </si>
  <si>
    <t>Oct-Dec 2010</t>
  </si>
  <si>
    <t>Jan-Mar 2011</t>
  </si>
  <si>
    <t>Apr-June 2011</t>
  </si>
  <si>
    <t>July-Sept 2011</t>
  </si>
  <si>
    <t>Oct-Dec 2011</t>
  </si>
  <si>
    <t>Jan-Mar 2012</t>
  </si>
  <si>
    <t>Apr-June 2012</t>
  </si>
  <si>
    <t>Duration (Qtrs)</t>
  </si>
  <si>
    <t>4</t>
  </si>
  <si>
    <t>1.4</t>
  </si>
  <si>
    <t xml:space="preserve">Engaging and Working Effectively with Fathers in the Child Welfare System </t>
  </si>
  <si>
    <t>1.5</t>
  </si>
  <si>
    <t>1.6</t>
  </si>
  <si>
    <t>1.7</t>
  </si>
  <si>
    <t>Engaging and Working with Fathers Webinar</t>
  </si>
  <si>
    <t>3.1</t>
  </si>
  <si>
    <t>3.2</t>
  </si>
  <si>
    <t>YEAR 1</t>
  </si>
  <si>
    <t xml:space="preserve">     - Counties asked to identify effective strategies for engaging fathers</t>
  </si>
  <si>
    <t xml:space="preserve">     - Progress report update</t>
  </si>
  <si>
    <t>4.1</t>
  </si>
  <si>
    <t>4.2</t>
  </si>
  <si>
    <t>1ST QUARTER - January 1, 2010 to March 31, 2010</t>
  </si>
  <si>
    <t>2ND QUARTER - April 1, 2010 to June 30, 2010</t>
  </si>
  <si>
    <t>3RD QUARTER - July 1, 2010 to September 30, 2010</t>
  </si>
  <si>
    <t>4TH QUARTER - October 1, 2010 to December 31, 2010</t>
  </si>
  <si>
    <t>3.3</t>
  </si>
  <si>
    <t>Data Collection and Analysis - Organizational Assessment Tool</t>
  </si>
  <si>
    <t>Convene Engaging and Working with Fathers webinar</t>
  </si>
  <si>
    <t>YEAR 2</t>
  </si>
  <si>
    <t>1ST QUARTER - January 1, 2011 to March 31, 2011</t>
  </si>
  <si>
    <t>2ND QUARTER - April 1, 2011 to June 30, 2011</t>
  </si>
  <si>
    <t>3RD QUARTER - July 1, 2011 to September 30, 2011</t>
  </si>
  <si>
    <t>4TH QUARTER - October 1, 2011 to December 31, 2011</t>
  </si>
  <si>
    <t>YEAR 3</t>
  </si>
  <si>
    <t>1ST QUARTER - January 1, 2012 to March 31, 2012</t>
  </si>
  <si>
    <t>Convene Engaging and Working with Fathers phone meeting/webinar</t>
  </si>
  <si>
    <t>2ND QUARTER - April 1, 2012 to June 30, 2012</t>
  </si>
  <si>
    <t xml:space="preserve">Finalize statewide report </t>
  </si>
  <si>
    <t>Draft policy paper</t>
  </si>
  <si>
    <t>Convene Engaging and Working with Fathers in-person Meeting</t>
  </si>
  <si>
    <t>3RD QUARTER - July 1, 2012 to September 30, 2012</t>
  </si>
  <si>
    <t>Finalize policy paper</t>
  </si>
  <si>
    <t>Integrate findings and revise curricula for:</t>
  </si>
  <si>
    <t xml:space="preserve">     - Line staff</t>
  </si>
  <si>
    <t xml:space="preserve">     - Supervisors</t>
  </si>
  <si>
    <t xml:space="preserve">     - IVE students</t>
  </si>
  <si>
    <t>4TH QUARTER - October 1, 2012 to December 31, 2012</t>
  </si>
  <si>
    <t>Disseminate findings and policy paper con't.</t>
  </si>
  <si>
    <t>3.3.1</t>
  </si>
  <si>
    <t>3.3.2</t>
  </si>
  <si>
    <t>3.3.3</t>
  </si>
  <si>
    <t>Jul-Sept 2012</t>
  </si>
  <si>
    <t>July-Sept 2012</t>
  </si>
  <si>
    <t>Oct-Dec 2012</t>
  </si>
  <si>
    <t xml:space="preserve">4.1 </t>
  </si>
  <si>
    <t>Evaluate 1st round father engagement strategies</t>
  </si>
  <si>
    <t>Conference call/webinar</t>
  </si>
  <si>
    <t>Convening: Planning for year 3</t>
  </si>
  <si>
    <t>Convening: Assessing round 1 and round 2 engagement strategies</t>
  </si>
  <si>
    <t>Evaluate 2nd round father engagement strategies</t>
  </si>
  <si>
    <t>2.5</t>
  </si>
  <si>
    <t>Analyze results of statewide pilot (round 1 and 2)</t>
  </si>
  <si>
    <t>Disseminate findings from statewide implementation and policy paper</t>
  </si>
  <si>
    <r>
      <t xml:space="preserve">Organization </t>
    </r>
    <r>
      <rPr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to gauge interest about program participaton</t>
    </r>
  </si>
  <si>
    <r>
      <t xml:space="preserve">Interested parties to notify organization </t>
    </r>
    <r>
      <rPr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of their interest</t>
    </r>
  </si>
  <si>
    <t>Staff conducts literature search on engaging fathers</t>
  </si>
  <si>
    <t>Staff conducts literature search on assessment tools to engage fathers</t>
  </si>
  <si>
    <t>Fatherhood Engagement experts are identified</t>
  </si>
  <si>
    <t>Organizations and County partipants are finalized</t>
  </si>
  <si>
    <t>Convene 1st Engaging and Working with Fathers Meeting</t>
  </si>
  <si>
    <t>Father Engagement Committee assesses utility of assessment tools</t>
  </si>
  <si>
    <t xml:space="preserve">Father Engagement Committee drafts/edits assessment tools </t>
  </si>
  <si>
    <t>Father Engagement Committee finalizes assessment tool</t>
  </si>
  <si>
    <t>Convene 2nd Engaging and Working with Fathers Meeting</t>
  </si>
  <si>
    <t>1st round father engagement strategies  have been identified</t>
  </si>
  <si>
    <t>1st round father engagement strategies have been implemented</t>
  </si>
  <si>
    <t>2nd round of father engagement strategies have been identified</t>
  </si>
  <si>
    <t xml:space="preserve">
2nd round of father engagement strategies have been implemented</t>
  </si>
  <si>
    <t>Conduct up to five training sessions to support father engagement strategies</t>
  </si>
  <si>
    <t>1.6.1</t>
  </si>
  <si>
    <t>2.3.1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</si>
</sst>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d/yy"/>
    <numFmt numFmtId="167" formatCode="mmm\,\ yyyy"/>
    <numFmt numFmtId="168" formatCode="mmmm\,\ yyyy"/>
    <numFmt numFmtId="169" formatCode="mmm"/>
    <numFmt numFmtId="170" formatCode="mmm\,\ yy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yyyy"/>
    <numFmt numFmtId="177" formatCode="[$-409]h:mm:ss\ AM/PM"/>
    <numFmt numFmtId="178" formatCode="0.0"/>
    <numFmt numFmtId="179" formatCode="mmm\-yyyy"/>
    <numFmt numFmtId="180" formatCode="m\ /\ d\ /\ yy"/>
    <numFmt numFmtId="181" formatCode="\(ddd\)"/>
    <numFmt numFmtId="182" formatCode="dd\ \-\ mmm\ \-\ yy"/>
    <numFmt numFmtId="183" formatCode="m/d/yy;@"/>
    <numFmt numFmtId="184" formatCode="mm/dd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55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Trebuchet MS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56"/>
      <name val="Calibri"/>
      <family val="2"/>
    </font>
    <font>
      <sz val="10"/>
      <color indexed="9"/>
      <name val="Calibri"/>
      <family val="2"/>
    </font>
    <font>
      <b/>
      <sz val="14"/>
      <color indexed="16"/>
      <name val="Calibri"/>
      <family val="2"/>
    </font>
    <font>
      <i/>
      <sz val="10"/>
      <name val="Calibri"/>
      <family val="2"/>
    </font>
    <font>
      <i/>
      <sz val="8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sz val="12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3" fillId="0" borderId="0" xfId="0" applyNumberFormat="1" applyFont="1" applyAlignment="1">
      <alignment horizontal="righ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 textRotation="90"/>
    </xf>
    <xf numFmtId="0" fontId="2" fillId="0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left"/>
    </xf>
    <xf numFmtId="49" fontId="12" fillId="33" borderId="11" xfId="0" applyNumberFormat="1" applyFont="1" applyFill="1" applyBorder="1" applyAlignment="1">
      <alignment horizontal="left"/>
    </xf>
    <xf numFmtId="0" fontId="14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1" fillId="0" borderId="1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1" fillId="0" borderId="10" xfId="0" applyFont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49" fontId="11" fillId="33" borderId="11" xfId="0" applyNumberFormat="1" applyFont="1" applyFill="1" applyBorder="1" applyAlignment="1">
      <alignment horizontal="left"/>
    </xf>
    <xf numFmtId="183" fontId="12" fillId="33" borderId="11" xfId="0" applyNumberFormat="1" applyFont="1" applyFill="1" applyBorder="1" applyAlignment="1">
      <alignment horizontal="right"/>
    </xf>
    <xf numFmtId="183" fontId="12" fillId="0" borderId="11" xfId="0" applyNumberFormat="1" applyFont="1" applyFill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183" fontId="12" fillId="35" borderId="11" xfId="0" applyNumberFormat="1" applyFont="1" applyFill="1" applyBorder="1" applyAlignment="1">
      <alignment horizontal="right"/>
    </xf>
    <xf numFmtId="49" fontId="17" fillId="33" borderId="11" xfId="0" applyNumberFormat="1" applyFont="1" applyFill="1" applyBorder="1" applyAlignment="1">
      <alignment horizontal="left"/>
    </xf>
    <xf numFmtId="183" fontId="17" fillId="33" borderId="11" xfId="0" applyNumberFormat="1" applyFont="1" applyFill="1" applyBorder="1" applyAlignment="1">
      <alignment horizontal="right"/>
    </xf>
    <xf numFmtId="0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83" fontId="1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83" fontId="1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182" fontId="10" fillId="0" borderId="12" xfId="0" applyNumberFormat="1" applyFont="1" applyBorder="1" applyAlignment="1">
      <alignment horizontal="center" textRotation="90"/>
    </xf>
    <xf numFmtId="182" fontId="10" fillId="0" borderId="10" xfId="0" applyNumberFormat="1" applyFont="1" applyBorder="1" applyAlignment="1">
      <alignment horizontal="center" textRotation="90"/>
    </xf>
    <xf numFmtId="182" fontId="10" fillId="0" borderId="13" xfId="0" applyNumberFormat="1" applyFont="1" applyBorder="1" applyAlignment="1">
      <alignment horizontal="center" textRotation="90"/>
    </xf>
    <xf numFmtId="49" fontId="11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2"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FFFF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Relationship Id="rId4" Type="http://schemas.openxmlformats.org/officeDocument/2006/relationships/image" Target="../media/image1.pn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0</xdr:row>
      <xdr:rowOff>28575</xdr:rowOff>
    </xdr:from>
    <xdr:ext cx="390525" cy="257175"/>
    <xdr:sp>
      <xdr:nvSpPr>
        <xdr:cNvPr id="1" name="AutoShape 8"/>
        <xdr:cNvSpPr>
          <a:spLocks/>
        </xdr:cNvSpPr>
      </xdr:nvSpPr>
      <xdr:spPr>
        <a:xfrm>
          <a:off x="9572625" y="28575"/>
          <a:ext cx="390525" cy="257175"/>
        </a:xfrm>
        <a:prstGeom prst="wedgeRectCallout">
          <a:avLst>
            <a:gd name="adj1" fmla="val -45120"/>
            <a:gd name="adj2" fmla="val 68518"/>
          </a:avLst>
        </a:prstGeom>
        <a:solidFill>
          <a:srgbClr val="FFFFFF"/>
        </a:solidFill>
        <a:ln w="3175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9144" tIns="0" rIns="9144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</a:p>
      </xdr:txBody>
    </xdr:sp>
    <xdr:clientData/>
  </xdr:oneCellAnchor>
  <xdr:oneCellAnchor>
    <xdr:from>
      <xdr:col>73</xdr:col>
      <xdr:colOff>0</xdr:colOff>
      <xdr:row>0</xdr:row>
      <xdr:rowOff>9525</xdr:rowOff>
    </xdr:from>
    <xdr:ext cx="390525" cy="266700"/>
    <xdr:sp>
      <xdr:nvSpPr>
        <xdr:cNvPr id="2" name="AutoShape 9"/>
        <xdr:cNvSpPr>
          <a:spLocks/>
        </xdr:cNvSpPr>
      </xdr:nvSpPr>
      <xdr:spPr>
        <a:xfrm>
          <a:off x="10715625" y="9525"/>
          <a:ext cx="390525" cy="266700"/>
        </a:xfrm>
        <a:prstGeom prst="wedgeRoundRectCallout">
          <a:avLst>
            <a:gd name="adj1" fmla="val -45120"/>
            <a:gd name="adj2" fmla="val 68518"/>
          </a:avLst>
        </a:prstGeom>
        <a:solidFill>
          <a:srgbClr val="FFFFFF"/>
        </a:solidFill>
        <a:ln w="3175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9144" tIns="0" rIns="9144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</a:p>
      </xdr:txBody>
    </xdr:sp>
    <xdr:clientData/>
  </xdr:oneCellAnchor>
  <xdr:oneCellAnchor>
    <xdr:from>
      <xdr:col>73</xdr:col>
      <xdr:colOff>0</xdr:colOff>
      <xdr:row>0</xdr:row>
      <xdr:rowOff>9525</xdr:rowOff>
    </xdr:from>
    <xdr:ext cx="390525" cy="266700"/>
    <xdr:sp>
      <xdr:nvSpPr>
        <xdr:cNvPr id="3" name="AutoShape 10"/>
        <xdr:cNvSpPr>
          <a:spLocks/>
        </xdr:cNvSpPr>
      </xdr:nvSpPr>
      <xdr:spPr>
        <a:xfrm>
          <a:off x="10715625" y="9525"/>
          <a:ext cx="390525" cy="266700"/>
        </a:xfrm>
        <a:prstGeom prst="wedgeEllipseCallout">
          <a:avLst>
            <a:gd name="adj1" fmla="val -59754"/>
            <a:gd name="adj2" fmla="val 72222"/>
          </a:avLst>
        </a:prstGeom>
        <a:solidFill>
          <a:srgbClr val="FFFFFF"/>
        </a:solidFill>
        <a:ln w="3175" cmpd="sng">
          <a:solidFill>
            <a:srgbClr val="5F5F5F"/>
          </a:solidFill>
          <a:headEnd type="none"/>
          <a:tailEnd type="none"/>
        </a:ln>
      </xdr:spPr>
      <xdr:txBody>
        <a:bodyPr vertOverflow="clip" wrap="square" lIns="9144" tIns="0" rIns="9144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</a:p>
      </xdr:txBody>
    </xdr:sp>
    <xdr:clientData/>
  </xdr:oneCellAnchor>
  <xdr:twoCellAnchor editAs="oneCell">
    <xdr:from>
      <xdr:col>7</xdr:col>
      <xdr:colOff>0</xdr:colOff>
      <xdr:row>0</xdr:row>
      <xdr:rowOff>9525</xdr:rowOff>
    </xdr:from>
    <xdr:to>
      <xdr:col>28</xdr:col>
      <xdr:colOff>9525</xdr:colOff>
      <xdr:row>1</xdr:row>
      <xdr:rowOff>57150</xdr:rowOff>
    </xdr:to>
    <xdr:pic>
      <xdr:nvPicPr>
        <xdr:cNvPr id="4" name="Picture 33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61</xdr:row>
      <xdr:rowOff>9525</xdr:rowOff>
    </xdr:from>
    <xdr:to>
      <xdr:col>3</xdr:col>
      <xdr:colOff>3790950</xdr:colOff>
      <xdr:row>61</xdr:row>
      <xdr:rowOff>209550</xdr:rowOff>
    </xdr:to>
    <xdr:sp>
      <xdr:nvSpPr>
        <xdr:cNvPr id="5" name="Text Box 72"/>
        <xdr:cNvSpPr txBox="1">
          <a:spLocks noChangeArrowheads="1"/>
        </xdr:cNvSpPr>
      </xdr:nvSpPr>
      <xdr:spPr>
        <a:xfrm>
          <a:off x="57150" y="12382500"/>
          <a:ext cx="4810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Engaging and Working Effectively with Fathers in the Child Welfare System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95250</xdr:colOff>
      <xdr:row>6</xdr:row>
      <xdr:rowOff>47625</xdr:rowOff>
    </xdr:to>
    <xdr:pic>
      <xdr:nvPicPr>
        <xdr:cNvPr id="6" name="Picture 2" descr="Description: CDSS_logo_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238125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276225</xdr:colOff>
      <xdr:row>6</xdr:row>
      <xdr:rowOff>47625</xdr:rowOff>
    </xdr:to>
    <xdr:pic>
      <xdr:nvPicPr>
        <xdr:cNvPr id="7" name="Picture 3" descr="Description: C:\Users\sevaughn\AppData\Local\Microsoft\Windows\Temporary Internet Files\Content.IE5\JS6FPQ83\MP900408926[1]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81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200025</xdr:rowOff>
    </xdr:from>
    <xdr:to>
      <xdr:col>5</xdr:col>
      <xdr:colOff>485775</xdr:colOff>
      <xdr:row>4</xdr:row>
      <xdr:rowOff>19050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028825" y="200025"/>
          <a:ext cx="4419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Engaging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Working Effectively with Fathers in the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 Welfare System 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752475</xdr:colOff>
      <xdr:row>6</xdr:row>
      <xdr:rowOff>47625</xdr:rowOff>
    </xdr:to>
    <xdr:pic>
      <xdr:nvPicPr>
        <xdr:cNvPr id="9" name="Picture 11" descr="CDSS_logo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238125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</xdr:row>
      <xdr:rowOff>142875</xdr:rowOff>
    </xdr:from>
    <xdr:to>
      <xdr:col>6</xdr:col>
      <xdr:colOff>38100</xdr:colOff>
      <xdr:row>4</xdr:row>
      <xdr:rowOff>142875</xdr:rowOff>
    </xdr:to>
    <xdr:sp>
      <xdr:nvSpPr>
        <xdr:cNvPr id="10" name="Straight Connector 12"/>
        <xdr:cNvSpPr>
          <a:spLocks/>
        </xdr:cNvSpPr>
      </xdr:nvSpPr>
      <xdr:spPr>
        <a:xfrm>
          <a:off x="2066925" y="942975"/>
          <a:ext cx="4533900" cy="0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8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4.421875" style="25" bestFit="1" customWidth="1"/>
    <col min="2" max="2" width="5.421875" style="25" customWidth="1"/>
    <col min="3" max="3" width="6.28125" style="25" customWidth="1"/>
    <col min="4" max="4" width="63.421875" style="0" customWidth="1"/>
    <col min="5" max="5" width="9.8515625" style="26" customWidth="1"/>
    <col min="6" max="6" width="9.00390625" style="0" customWidth="1"/>
    <col min="7" max="7" width="3.7109375" style="0" customWidth="1"/>
    <col min="8" max="8" width="2.8515625" style="0" customWidth="1"/>
    <col min="9" max="73" width="0.85546875" style="0" customWidth="1"/>
    <col min="74" max="16384" width="9.140625" style="6" customWidth="1"/>
  </cols>
  <sheetData>
    <row r="1" spans="1:38" ht="18.75">
      <c r="A1" s="29" t="s">
        <v>14</v>
      </c>
      <c r="B1" s="29"/>
      <c r="C1" s="29"/>
      <c r="D1" s="18"/>
      <c r="E1" s="33"/>
      <c r="F1" s="18"/>
      <c r="G1" s="18"/>
      <c r="H1" s="8">
        <v>68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ht="12.75">
      <c r="A2"/>
    </row>
    <row r="3" spans="1:73" s="44" customFormat="1" ht="15.75">
      <c r="A3" s="41"/>
      <c r="B3" s="41"/>
      <c r="C3" s="41"/>
      <c r="D3" s="42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</row>
    <row r="4" spans="1:73" s="44" customFormat="1" ht="15.75">
      <c r="A4" s="43" t="s">
        <v>36</v>
      </c>
      <c r="B4" s="43"/>
      <c r="C4" s="43"/>
      <c r="D4" s="41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</row>
    <row r="5" spans="4:7" ht="12.75">
      <c r="D5" s="1"/>
      <c r="E5" s="40"/>
      <c r="F5" s="2"/>
      <c r="G5" s="2"/>
    </row>
    <row r="6" spans="1:73" s="5" customFormat="1" ht="12.75">
      <c r="A6" s="30" t="s">
        <v>13</v>
      </c>
      <c r="B6" s="30"/>
      <c r="C6" s="30"/>
      <c r="D6" s="1"/>
      <c r="E6" s="40"/>
      <c r="F6" s="13"/>
      <c r="G6" s="13"/>
      <c r="H6"/>
      <c r="I6" s="7" t="e">
        <f>(#REF!-WEEKDAY(#REF!)+2)+7*H1</f>
        <v>#REF!</v>
      </c>
      <c r="J6" s="7" t="e">
        <f>I6+1</f>
        <v>#REF!</v>
      </c>
      <c r="K6" s="7" t="e">
        <f>J6+1</f>
        <v>#REF!</v>
      </c>
      <c r="L6" s="7" t="e">
        <f>K6+1</f>
        <v>#REF!</v>
      </c>
      <c r="M6" s="7" t="e">
        <f>L6+1</f>
        <v>#REF!</v>
      </c>
      <c r="N6" s="7" t="e">
        <f>M6+3</f>
        <v>#REF!</v>
      </c>
      <c r="O6" s="7" t="e">
        <f>N6+1</f>
        <v>#REF!</v>
      </c>
      <c r="P6" s="7" t="e">
        <f>O6+1</f>
        <v>#REF!</v>
      </c>
      <c r="Q6" s="7" t="e">
        <f>P6+1</f>
        <v>#REF!</v>
      </c>
      <c r="R6" s="7" t="e">
        <f>Q6+1</f>
        <v>#REF!</v>
      </c>
      <c r="S6" s="7" t="e">
        <f>R6+3</f>
        <v>#REF!</v>
      </c>
      <c r="T6" s="7" t="e">
        <f>S6+1</f>
        <v>#REF!</v>
      </c>
      <c r="U6" s="7" t="e">
        <f>T6+1</f>
        <v>#REF!</v>
      </c>
      <c r="V6" s="7" t="e">
        <f>U6+1</f>
        <v>#REF!</v>
      </c>
      <c r="W6" s="7" t="e">
        <f>V6+1</f>
        <v>#REF!</v>
      </c>
      <c r="X6" s="7" t="e">
        <f>W6+3</f>
        <v>#REF!</v>
      </c>
      <c r="Y6" s="7" t="e">
        <f>X6+1</f>
        <v>#REF!</v>
      </c>
      <c r="Z6" s="7" t="e">
        <f>Y6+1</f>
        <v>#REF!</v>
      </c>
      <c r="AA6" s="7" t="e">
        <f>Z6+1</f>
        <v>#REF!</v>
      </c>
      <c r="AB6" s="7" t="e">
        <f>AA6+1</f>
        <v>#REF!</v>
      </c>
      <c r="AC6" s="7" t="e">
        <f>AB6+3</f>
        <v>#REF!</v>
      </c>
      <c r="AD6" s="7" t="e">
        <f>AC6+1</f>
        <v>#REF!</v>
      </c>
      <c r="AE6" s="7" t="e">
        <f>AD6+1</f>
        <v>#REF!</v>
      </c>
      <c r="AF6" s="7" t="e">
        <f>AE6+1</f>
        <v>#REF!</v>
      </c>
      <c r="AG6" s="7" t="e">
        <f>AF6+1</f>
        <v>#REF!</v>
      </c>
      <c r="AH6" s="7" t="e">
        <f>AG6+3</f>
        <v>#REF!</v>
      </c>
      <c r="AI6" s="7" t="e">
        <f>AH6+1</f>
        <v>#REF!</v>
      </c>
      <c r="AJ6" s="7" t="e">
        <f>AI6+1</f>
        <v>#REF!</v>
      </c>
      <c r="AK6" s="7" t="e">
        <f>AJ6+1</f>
        <v>#REF!</v>
      </c>
      <c r="AL6" s="7" t="e">
        <f>AK6+1</f>
        <v>#REF!</v>
      </c>
      <c r="AM6" s="7" t="e">
        <f>AL6+3</f>
        <v>#REF!</v>
      </c>
      <c r="AN6" s="7" t="e">
        <f>AM6+1</f>
        <v>#REF!</v>
      </c>
      <c r="AO6" s="7" t="e">
        <f>AN6+1</f>
        <v>#REF!</v>
      </c>
      <c r="AP6" s="7" t="e">
        <f>AO6+1</f>
        <v>#REF!</v>
      </c>
      <c r="AQ6" s="7" t="e">
        <f>AP6+1</f>
        <v>#REF!</v>
      </c>
      <c r="AR6" s="7" t="e">
        <f>AQ6+3</f>
        <v>#REF!</v>
      </c>
      <c r="AS6" s="7" t="e">
        <f>AR6+1</f>
        <v>#REF!</v>
      </c>
      <c r="AT6" s="7" t="e">
        <f>AS6+1</f>
        <v>#REF!</v>
      </c>
      <c r="AU6" s="7" t="e">
        <f>AT6+1</f>
        <v>#REF!</v>
      </c>
      <c r="AV6" s="7" t="e">
        <f>AU6+1</f>
        <v>#REF!</v>
      </c>
      <c r="AW6" s="7" t="e">
        <f>AV6+3</f>
        <v>#REF!</v>
      </c>
      <c r="AX6" s="7" t="e">
        <f>AW6+1</f>
        <v>#REF!</v>
      </c>
      <c r="AY6" s="7" t="e">
        <f>AX6+1</f>
        <v>#REF!</v>
      </c>
      <c r="AZ6" s="7" t="e">
        <f>AY6+1</f>
        <v>#REF!</v>
      </c>
      <c r="BA6" s="7" t="e">
        <f>AZ6+1</f>
        <v>#REF!</v>
      </c>
      <c r="BB6" s="7" t="e">
        <f>BA6+3</f>
        <v>#REF!</v>
      </c>
      <c r="BC6" s="7" t="e">
        <f>BB6+1</f>
        <v>#REF!</v>
      </c>
      <c r="BD6" s="7" t="e">
        <f>BC6+1</f>
        <v>#REF!</v>
      </c>
      <c r="BE6" s="7" t="e">
        <f>BD6+1</f>
        <v>#REF!</v>
      </c>
      <c r="BF6" s="7" t="e">
        <f>BE6+1</f>
        <v>#REF!</v>
      </c>
      <c r="BG6" s="7" t="e">
        <f>BF6+3</f>
        <v>#REF!</v>
      </c>
      <c r="BH6" s="7" t="e">
        <f>BG6+1</f>
        <v>#REF!</v>
      </c>
      <c r="BI6" s="7" t="e">
        <f>BH6+1</f>
        <v>#REF!</v>
      </c>
      <c r="BJ6" s="7" t="e">
        <f>BI6+1</f>
        <v>#REF!</v>
      </c>
      <c r="BK6" s="7" t="e">
        <f>BJ6+1</f>
        <v>#REF!</v>
      </c>
      <c r="BL6" s="7"/>
      <c r="BM6" s="7"/>
      <c r="BN6" s="7"/>
      <c r="BO6" s="7"/>
      <c r="BP6" s="7"/>
      <c r="BQ6" s="7" t="e">
        <f>BK6+3</f>
        <v>#REF!</v>
      </c>
      <c r="BR6" s="7" t="e">
        <f>BQ6+1</f>
        <v>#REF!</v>
      </c>
      <c r="BS6" s="7" t="e">
        <f>BR6+1</f>
        <v>#REF!</v>
      </c>
      <c r="BT6" s="7" t="e">
        <f>BS6+1</f>
        <v>#REF!</v>
      </c>
      <c r="BU6" s="7" t="e">
        <f>BT6+1</f>
        <v>#REF!</v>
      </c>
    </row>
    <row r="7" spans="1:73" s="16" customFormat="1" ht="81" customHeight="1" thickBot="1">
      <c r="A7" s="31" t="s">
        <v>2</v>
      </c>
      <c r="B7" s="31"/>
      <c r="C7" s="31"/>
      <c r="D7" s="17" t="s">
        <v>11</v>
      </c>
      <c r="E7" s="34" t="s">
        <v>0</v>
      </c>
      <c r="F7" s="4" t="s">
        <v>1</v>
      </c>
      <c r="G7" s="19" t="s">
        <v>26</v>
      </c>
      <c r="H7" s="15"/>
      <c r="I7" s="66" t="s">
        <v>15</v>
      </c>
      <c r="J7" s="67"/>
      <c r="K7" s="67"/>
      <c r="L7" s="67"/>
      <c r="M7" s="68"/>
      <c r="N7" s="66" t="s">
        <v>16</v>
      </c>
      <c r="O7" s="67"/>
      <c r="P7" s="67"/>
      <c r="Q7" s="67"/>
      <c r="R7" s="68"/>
      <c r="S7" s="66" t="s">
        <v>17</v>
      </c>
      <c r="T7" s="67"/>
      <c r="U7" s="67"/>
      <c r="V7" s="67"/>
      <c r="W7" s="68"/>
      <c r="X7" s="66" t="s">
        <v>18</v>
      </c>
      <c r="Y7" s="67"/>
      <c r="Z7" s="67"/>
      <c r="AA7" s="67"/>
      <c r="AB7" s="68"/>
      <c r="AC7" s="66" t="s">
        <v>19</v>
      </c>
      <c r="AD7" s="67"/>
      <c r="AE7" s="67"/>
      <c r="AF7" s="67"/>
      <c r="AG7" s="68"/>
      <c r="AH7" s="66" t="s">
        <v>20</v>
      </c>
      <c r="AI7" s="67"/>
      <c r="AJ7" s="67"/>
      <c r="AK7" s="67"/>
      <c r="AL7" s="68"/>
      <c r="AM7" s="66" t="s">
        <v>21</v>
      </c>
      <c r="AN7" s="67"/>
      <c r="AO7" s="67"/>
      <c r="AP7" s="67"/>
      <c r="AQ7" s="68"/>
      <c r="AR7" s="66" t="s">
        <v>22</v>
      </c>
      <c r="AS7" s="67"/>
      <c r="AT7" s="67"/>
      <c r="AU7" s="67"/>
      <c r="AV7" s="68"/>
      <c r="AW7" s="66" t="s">
        <v>23</v>
      </c>
      <c r="AX7" s="67"/>
      <c r="AY7" s="67"/>
      <c r="AZ7" s="67"/>
      <c r="BA7" s="68"/>
      <c r="BB7" s="66" t="s">
        <v>24</v>
      </c>
      <c r="BC7" s="67"/>
      <c r="BD7" s="67"/>
      <c r="BE7" s="67"/>
      <c r="BF7" s="68"/>
      <c r="BG7" s="66" t="s">
        <v>25</v>
      </c>
      <c r="BH7" s="67"/>
      <c r="BI7" s="67"/>
      <c r="BJ7" s="67"/>
      <c r="BK7" s="68"/>
      <c r="BL7" s="66" t="s">
        <v>72</v>
      </c>
      <c r="BM7" s="67"/>
      <c r="BN7" s="67"/>
      <c r="BO7" s="67"/>
      <c r="BP7" s="68"/>
      <c r="BQ7" s="66" t="s">
        <v>73</v>
      </c>
      <c r="BR7" s="67"/>
      <c r="BS7" s="67"/>
      <c r="BT7" s="67"/>
      <c r="BU7" s="68"/>
    </row>
    <row r="8" spans="1:7" s="11" customFormat="1" ht="12.75">
      <c r="A8" s="32"/>
      <c r="B8" s="32"/>
      <c r="C8" s="32"/>
      <c r="D8" s="54"/>
      <c r="E8" s="24"/>
      <c r="F8" s="14"/>
      <c r="G8" s="14"/>
    </row>
    <row r="9" spans="1:7" s="9" customFormat="1" ht="13.5" customHeight="1">
      <c r="A9" s="37" t="s">
        <v>36</v>
      </c>
      <c r="B9" s="28"/>
      <c r="C9" s="28"/>
      <c r="D9" s="22" t="s">
        <v>41</v>
      </c>
      <c r="E9" s="38"/>
      <c r="F9" s="38"/>
      <c r="G9" s="21"/>
    </row>
    <row r="10" spans="1:14" s="10" customFormat="1" ht="13.5" customHeight="1">
      <c r="A10" s="46" t="s">
        <v>10</v>
      </c>
      <c r="B10" s="46"/>
      <c r="C10" s="46"/>
      <c r="D10" s="23" t="s">
        <v>83</v>
      </c>
      <c r="E10" s="49">
        <v>40179</v>
      </c>
      <c r="F10" s="38">
        <v>40209</v>
      </c>
      <c r="G10" s="20"/>
      <c r="N10" s="47"/>
    </row>
    <row r="11" spans="1:14" s="10" customFormat="1" ht="13.5" customHeight="1">
      <c r="A11" s="46" t="s">
        <v>3</v>
      </c>
      <c r="B11" s="46"/>
      <c r="C11" s="46"/>
      <c r="D11" s="23" t="s">
        <v>84</v>
      </c>
      <c r="E11" s="49">
        <v>40179</v>
      </c>
      <c r="F11" s="38">
        <v>40209</v>
      </c>
      <c r="G11" s="20"/>
      <c r="N11" s="47"/>
    </row>
    <row r="12" spans="1:16" s="10" customFormat="1" ht="13.5" customHeight="1">
      <c r="A12" s="46" t="s">
        <v>4</v>
      </c>
      <c r="B12" s="46"/>
      <c r="C12" s="46"/>
      <c r="D12" s="23" t="s">
        <v>85</v>
      </c>
      <c r="E12" s="49">
        <v>40179</v>
      </c>
      <c r="F12" s="38">
        <v>40268</v>
      </c>
      <c r="G12" s="20"/>
      <c r="N12" s="47"/>
      <c r="O12" s="47"/>
      <c r="P12" s="47"/>
    </row>
    <row r="13" spans="1:16" s="10" customFormat="1" ht="13.5" customHeight="1">
      <c r="A13" s="46" t="s">
        <v>28</v>
      </c>
      <c r="B13" s="46"/>
      <c r="C13" s="46"/>
      <c r="D13" s="23" t="s">
        <v>86</v>
      </c>
      <c r="E13" s="49">
        <v>40179</v>
      </c>
      <c r="F13" s="38">
        <v>40268</v>
      </c>
      <c r="G13" s="20"/>
      <c r="N13" s="47"/>
      <c r="O13" s="47"/>
      <c r="P13" s="47"/>
    </row>
    <row r="14" spans="1:14" s="10" customFormat="1" ht="13.5" customHeight="1">
      <c r="A14" s="46" t="s">
        <v>30</v>
      </c>
      <c r="B14" s="46"/>
      <c r="C14" s="46"/>
      <c r="D14" s="23" t="s">
        <v>87</v>
      </c>
      <c r="E14" s="49">
        <v>40179</v>
      </c>
      <c r="F14" s="38">
        <v>40193</v>
      </c>
      <c r="G14" s="20"/>
      <c r="N14" s="47"/>
    </row>
    <row r="15" spans="1:73" s="12" customFormat="1" ht="13.5" customHeight="1">
      <c r="A15" s="27" t="s">
        <v>31</v>
      </c>
      <c r="B15" s="27"/>
      <c r="C15" s="27"/>
      <c r="D15" s="23" t="s">
        <v>88</v>
      </c>
      <c r="E15" s="49">
        <v>40210</v>
      </c>
      <c r="F15" s="38">
        <v>40237</v>
      </c>
      <c r="G15" s="20"/>
      <c r="H15" s="10"/>
      <c r="I15" s="10"/>
      <c r="J15" s="10"/>
      <c r="K15" s="10"/>
      <c r="L15" s="10"/>
      <c r="M15" s="10"/>
      <c r="O15" s="4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12" customFormat="1" ht="13.5" customHeight="1">
      <c r="A16" s="27" t="s">
        <v>99</v>
      </c>
      <c r="B16" s="27"/>
      <c r="C16" s="27"/>
      <c r="D16" s="23" t="s">
        <v>37</v>
      </c>
      <c r="E16" s="49">
        <v>40210</v>
      </c>
      <c r="F16" s="38">
        <v>40237</v>
      </c>
      <c r="G16" s="20"/>
      <c r="H16" s="10"/>
      <c r="I16" s="10"/>
      <c r="J16" s="10"/>
      <c r="K16" s="10"/>
      <c r="L16" s="10"/>
      <c r="M16" s="10"/>
      <c r="O16" s="10"/>
      <c r="P16" s="47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4" s="12" customFormat="1" ht="13.5" customHeight="1">
      <c r="A17" s="27" t="s">
        <v>32</v>
      </c>
      <c r="B17" s="27"/>
      <c r="C17" s="27"/>
      <c r="D17" s="23" t="s">
        <v>89</v>
      </c>
      <c r="E17" s="49">
        <v>40241</v>
      </c>
      <c r="F17" s="38">
        <v>40241</v>
      </c>
      <c r="G17" s="20"/>
      <c r="H17" s="10"/>
      <c r="I17" s="10"/>
      <c r="J17" s="10"/>
      <c r="K17" s="10"/>
      <c r="L17" s="10"/>
      <c r="M17" s="10"/>
      <c r="N17" s="10"/>
      <c r="O17" s="10"/>
      <c r="Q17" s="4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3.5" customHeight="1">
      <c r="A18" s="27"/>
      <c r="B18" s="27"/>
      <c r="C18" s="27"/>
      <c r="D18" s="23"/>
      <c r="E18" s="39"/>
      <c r="F18" s="39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</row>
    <row r="19" spans="1:7" s="53" customFormat="1" ht="13.5" customHeight="1">
      <c r="A19" s="37" t="s">
        <v>5</v>
      </c>
      <c r="B19" s="50"/>
      <c r="C19" s="50"/>
      <c r="D19" s="22" t="s">
        <v>42</v>
      </c>
      <c r="E19" s="51"/>
      <c r="F19" s="51"/>
      <c r="G19" s="52"/>
    </row>
    <row r="20" spans="1:20" s="36" customFormat="1" ht="13.5" customHeight="1">
      <c r="A20" s="46" t="s">
        <v>6</v>
      </c>
      <c r="B20" s="45"/>
      <c r="C20" s="45"/>
      <c r="D20" s="23" t="s">
        <v>90</v>
      </c>
      <c r="E20" s="49">
        <v>40269</v>
      </c>
      <c r="F20" s="38">
        <v>40359</v>
      </c>
      <c r="G20" s="35"/>
      <c r="S20" s="48"/>
      <c r="T20" s="48"/>
    </row>
    <row r="21" spans="1:74" s="12" customFormat="1" ht="13.5" customHeight="1">
      <c r="A21" s="27" t="s">
        <v>7</v>
      </c>
      <c r="B21" s="27"/>
      <c r="C21" s="27"/>
      <c r="D21" s="23" t="s">
        <v>91</v>
      </c>
      <c r="E21" s="49">
        <v>40269</v>
      </c>
      <c r="F21" s="38">
        <v>40329</v>
      </c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S21" s="47"/>
      <c r="T21" s="4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s="12" customFormat="1" ht="13.5" customHeight="1">
      <c r="A22" s="27" t="s">
        <v>8</v>
      </c>
      <c r="B22" s="27"/>
      <c r="C22" s="27"/>
      <c r="D22" s="23" t="s">
        <v>33</v>
      </c>
      <c r="E22" s="49">
        <v>40353</v>
      </c>
      <c r="F22" s="38">
        <v>40353</v>
      </c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4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s="12" customFormat="1" ht="13.5" customHeight="1">
      <c r="A23" s="27" t="s">
        <v>100</v>
      </c>
      <c r="B23" s="27"/>
      <c r="C23" s="27"/>
      <c r="D23" s="23" t="s">
        <v>38</v>
      </c>
      <c r="E23" s="49">
        <v>40353</v>
      </c>
      <c r="F23" s="38">
        <v>40353</v>
      </c>
      <c r="G23" s="2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4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</row>
    <row r="24" spans="1:74" s="12" customFormat="1" ht="13.5" customHeight="1">
      <c r="A24" s="27"/>
      <c r="B24" s="27"/>
      <c r="C24" s="27"/>
      <c r="D24" s="23"/>
      <c r="E24" s="39"/>
      <c r="F24" s="39"/>
      <c r="G24" s="2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</row>
    <row r="25" spans="1:7" s="53" customFormat="1" ht="13.5" customHeight="1">
      <c r="A25" s="28" t="s">
        <v>12</v>
      </c>
      <c r="B25" s="50"/>
      <c r="C25" s="50"/>
      <c r="D25" s="22" t="s">
        <v>43</v>
      </c>
      <c r="E25" s="51"/>
      <c r="F25" s="51"/>
      <c r="G25" s="52"/>
    </row>
    <row r="26" spans="1:26" s="36" customFormat="1" ht="13.5" customHeight="1">
      <c r="A26" s="46" t="s">
        <v>34</v>
      </c>
      <c r="B26" s="45"/>
      <c r="C26" s="45"/>
      <c r="D26" s="23" t="s">
        <v>92</v>
      </c>
      <c r="E26" s="49">
        <v>40365</v>
      </c>
      <c r="F26" s="38">
        <v>40365</v>
      </c>
      <c r="G26" s="35"/>
      <c r="Z26" s="48"/>
    </row>
    <row r="27" spans="1:26" s="36" customFormat="1" ht="13.5" customHeight="1">
      <c r="A27" s="46" t="s">
        <v>35</v>
      </c>
      <c r="B27" s="45"/>
      <c r="C27" s="45"/>
      <c r="D27" s="23" t="s">
        <v>47</v>
      </c>
      <c r="E27" s="49">
        <v>40415</v>
      </c>
      <c r="F27" s="38">
        <v>40415</v>
      </c>
      <c r="G27" s="35"/>
      <c r="Z27" s="48"/>
    </row>
    <row r="28" spans="1:26" s="36" customFormat="1" ht="13.5" customHeight="1">
      <c r="A28" s="46" t="s">
        <v>45</v>
      </c>
      <c r="B28" s="45"/>
      <c r="C28" s="45"/>
      <c r="D28" s="23" t="s">
        <v>46</v>
      </c>
      <c r="E28" s="49">
        <v>40445</v>
      </c>
      <c r="F28" s="38">
        <v>40451</v>
      </c>
      <c r="G28" s="35"/>
      <c r="Z28" s="48"/>
    </row>
    <row r="29" spans="1:74" s="12" customFormat="1" ht="13.5" customHeight="1">
      <c r="A29" s="27"/>
      <c r="B29" s="27"/>
      <c r="C29" s="27"/>
      <c r="E29" s="39"/>
      <c r="F29" s="39"/>
      <c r="G29" s="2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" s="53" customFormat="1" ht="13.5" customHeight="1">
      <c r="A30" s="28" t="s">
        <v>27</v>
      </c>
      <c r="B30" s="50"/>
      <c r="C30" s="50"/>
      <c r="D30" s="22" t="s">
        <v>44</v>
      </c>
      <c r="E30" s="51"/>
      <c r="F30" s="51"/>
      <c r="G30" s="52"/>
    </row>
    <row r="31" spans="1:30" s="36" customFormat="1" ht="13.5" customHeight="1">
      <c r="A31" s="46" t="s">
        <v>39</v>
      </c>
      <c r="B31" s="45"/>
      <c r="C31" s="45"/>
      <c r="D31" s="23" t="s">
        <v>46</v>
      </c>
      <c r="E31" s="49">
        <v>40452</v>
      </c>
      <c r="F31" s="38">
        <v>40470</v>
      </c>
      <c r="G31" s="35"/>
      <c r="AD31" s="48"/>
    </row>
    <row r="32" spans="1:30" s="36" customFormat="1" ht="13.5" customHeight="1">
      <c r="A32" s="46" t="s">
        <v>40</v>
      </c>
      <c r="B32" s="45"/>
      <c r="C32" s="45"/>
      <c r="D32" s="23" t="s">
        <v>93</v>
      </c>
      <c r="E32" s="49">
        <v>40470</v>
      </c>
      <c r="F32" s="38">
        <v>40470</v>
      </c>
      <c r="G32" s="35"/>
      <c r="AD32" s="48"/>
    </row>
    <row r="33" spans="1:68" s="36" customFormat="1" ht="13.5" customHeight="1">
      <c r="A33" s="43"/>
      <c r="B33" s="43"/>
      <c r="C33" s="25"/>
      <c r="D33" s="41" t="s">
        <v>29</v>
      </c>
      <c r="E33" s="2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73" s="36" customFormat="1" ht="74.25" customHeight="1" thickBot="1">
      <c r="A34" s="31" t="s">
        <v>2</v>
      </c>
      <c r="B34" s="31"/>
      <c r="C34" s="31"/>
      <c r="D34" s="17" t="s">
        <v>11</v>
      </c>
      <c r="E34" s="34" t="s">
        <v>0</v>
      </c>
      <c r="F34" s="4" t="s">
        <v>1</v>
      </c>
      <c r="G34" s="19" t="s">
        <v>26</v>
      </c>
      <c r="H34" s="15"/>
      <c r="I34" s="66" t="s">
        <v>15</v>
      </c>
      <c r="J34" s="67"/>
      <c r="K34" s="67"/>
      <c r="L34" s="67"/>
      <c r="M34" s="68"/>
      <c r="N34" s="66" t="s">
        <v>16</v>
      </c>
      <c r="O34" s="67"/>
      <c r="P34" s="67"/>
      <c r="Q34" s="67"/>
      <c r="R34" s="68"/>
      <c r="S34" s="66" t="s">
        <v>17</v>
      </c>
      <c r="T34" s="67"/>
      <c r="U34" s="67"/>
      <c r="V34" s="67"/>
      <c r="W34" s="68"/>
      <c r="X34" s="66" t="s">
        <v>18</v>
      </c>
      <c r="Y34" s="67"/>
      <c r="Z34" s="67"/>
      <c r="AA34" s="67"/>
      <c r="AB34" s="68"/>
      <c r="AC34" s="66" t="s">
        <v>19</v>
      </c>
      <c r="AD34" s="67"/>
      <c r="AE34" s="67"/>
      <c r="AF34" s="67"/>
      <c r="AG34" s="68"/>
      <c r="AH34" s="66" t="s">
        <v>20</v>
      </c>
      <c r="AI34" s="67"/>
      <c r="AJ34" s="67"/>
      <c r="AK34" s="67"/>
      <c r="AL34" s="68"/>
      <c r="AM34" s="66" t="s">
        <v>21</v>
      </c>
      <c r="AN34" s="67"/>
      <c r="AO34" s="67"/>
      <c r="AP34" s="67"/>
      <c r="AQ34" s="68"/>
      <c r="AR34" s="66" t="s">
        <v>22</v>
      </c>
      <c r="AS34" s="67"/>
      <c r="AT34" s="67"/>
      <c r="AU34" s="67"/>
      <c r="AV34" s="68"/>
      <c r="AW34" s="66" t="s">
        <v>23</v>
      </c>
      <c r="AX34" s="67"/>
      <c r="AY34" s="67"/>
      <c r="AZ34" s="67"/>
      <c r="BA34" s="68"/>
      <c r="BB34" s="66" t="s">
        <v>24</v>
      </c>
      <c r="BC34" s="67"/>
      <c r="BD34" s="67"/>
      <c r="BE34" s="67"/>
      <c r="BF34" s="68"/>
      <c r="BG34" s="66" t="s">
        <v>25</v>
      </c>
      <c r="BH34" s="67"/>
      <c r="BI34" s="67"/>
      <c r="BJ34" s="67"/>
      <c r="BK34" s="68"/>
      <c r="BL34" s="66" t="s">
        <v>71</v>
      </c>
      <c r="BM34" s="67"/>
      <c r="BN34" s="67"/>
      <c r="BO34" s="67"/>
      <c r="BP34" s="68"/>
      <c r="BQ34" s="66" t="s">
        <v>73</v>
      </c>
      <c r="BR34" s="67"/>
      <c r="BS34" s="67"/>
      <c r="BT34" s="67"/>
      <c r="BU34" s="68"/>
    </row>
    <row r="35" spans="1:73" s="62" customFormat="1" ht="13.5" customHeight="1">
      <c r="A35" s="55"/>
      <c r="B35" s="56"/>
      <c r="C35" s="45"/>
      <c r="D35" s="23"/>
      <c r="E35" s="39"/>
      <c r="F35" s="39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59"/>
      <c r="BM35" s="59"/>
      <c r="BN35" s="59"/>
      <c r="BO35" s="59"/>
      <c r="BP35" s="59"/>
      <c r="BQ35" s="11"/>
      <c r="BR35" s="11"/>
      <c r="BS35" s="11"/>
      <c r="BT35" s="11"/>
      <c r="BU35" s="11"/>
    </row>
    <row r="36" spans="1:73" s="11" customFormat="1" ht="12.75">
      <c r="A36" s="69" t="s">
        <v>48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5"/>
      <c r="BM36" s="65"/>
      <c r="BN36" s="65"/>
      <c r="BO36" s="65"/>
      <c r="BP36" s="65"/>
      <c r="BQ36" s="3"/>
      <c r="BR36" s="3"/>
      <c r="BS36" s="3"/>
      <c r="BT36" s="3"/>
      <c r="BU36" s="3"/>
    </row>
    <row r="37" spans="1:73" s="10" customFormat="1" ht="13.5" customHeight="1">
      <c r="A37" s="37" t="s">
        <v>48</v>
      </c>
      <c r="B37" s="28"/>
      <c r="C37" s="28"/>
      <c r="D37" s="22" t="s">
        <v>49</v>
      </c>
      <c r="E37" s="38"/>
      <c r="F37" s="38"/>
      <c r="G37" s="2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44" s="10" customFormat="1" ht="13.5" customHeight="1">
      <c r="A38" s="46" t="s">
        <v>10</v>
      </c>
      <c r="B38" s="46"/>
      <c r="C38" s="46"/>
      <c r="D38" s="23" t="s">
        <v>94</v>
      </c>
      <c r="E38" s="49">
        <v>40452</v>
      </c>
      <c r="F38" s="38">
        <v>40724</v>
      </c>
      <c r="G38" s="20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</row>
    <row r="39" spans="1:74" s="12" customFormat="1" ht="13.5" customHeight="1">
      <c r="A39" s="46" t="s">
        <v>3</v>
      </c>
      <c r="B39" s="46"/>
      <c r="C39" s="46"/>
      <c r="D39" s="23" t="s">
        <v>95</v>
      </c>
      <c r="E39" s="49">
        <v>40452</v>
      </c>
      <c r="F39" s="38">
        <v>41090</v>
      </c>
      <c r="G39" s="2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1:74" s="12" customFormat="1" ht="13.5" customHeight="1">
      <c r="A40" s="27" t="s">
        <v>4</v>
      </c>
      <c r="B40" s="27"/>
      <c r="C40" s="27"/>
      <c r="D40" s="23" t="s">
        <v>76</v>
      </c>
      <c r="E40" s="49">
        <v>40617</v>
      </c>
      <c r="F40" s="38">
        <v>40617</v>
      </c>
      <c r="G40" s="2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47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1:73" s="10" customFormat="1" ht="13.5" customHeight="1">
      <c r="A41" s="37" t="s">
        <v>5</v>
      </c>
      <c r="B41" s="50"/>
      <c r="C41" s="50"/>
      <c r="D41" s="22" t="s">
        <v>50</v>
      </c>
      <c r="E41" s="51"/>
      <c r="F41" s="51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9"/>
      <c r="BR41" s="9"/>
      <c r="BS41" s="9"/>
      <c r="BT41" s="9"/>
      <c r="BU41" s="9"/>
    </row>
    <row r="42" spans="1:63" s="10" customFormat="1" ht="13.5" customHeight="1">
      <c r="A42" s="46" t="s">
        <v>6</v>
      </c>
      <c r="B42" s="46"/>
      <c r="C42" s="46"/>
      <c r="D42" s="23" t="s">
        <v>75</v>
      </c>
      <c r="E42" s="49">
        <v>40575</v>
      </c>
      <c r="F42" s="38">
        <v>41090</v>
      </c>
      <c r="G42" s="20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</row>
    <row r="43" spans="1:68" s="36" customFormat="1" ht="13.5" customHeight="1">
      <c r="A43" s="46" t="s">
        <v>7</v>
      </c>
      <c r="B43" s="46"/>
      <c r="C43" s="46"/>
      <c r="D43" s="23" t="s">
        <v>96</v>
      </c>
      <c r="E43" s="49">
        <v>40299</v>
      </c>
      <c r="F43" s="38">
        <v>41090</v>
      </c>
      <c r="G43" s="2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10"/>
      <c r="BM43" s="10"/>
      <c r="BN43" s="10"/>
      <c r="BO43" s="10"/>
      <c r="BP43" s="10"/>
    </row>
    <row r="44" spans="1:74" s="12" customFormat="1" ht="15" customHeight="1">
      <c r="A44" s="46" t="s">
        <v>8</v>
      </c>
      <c r="B44" s="45"/>
      <c r="C44" s="45"/>
      <c r="D44" s="23" t="s">
        <v>97</v>
      </c>
      <c r="E44" s="49">
        <v>40664</v>
      </c>
      <c r="F44" s="38">
        <v>41090</v>
      </c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36"/>
      <c r="BM44" s="36"/>
      <c r="BN44" s="36"/>
      <c r="BO44" s="36"/>
      <c r="BP44" s="36"/>
      <c r="BQ44" s="10"/>
      <c r="BR44" s="10"/>
      <c r="BS44" s="10"/>
      <c r="BT44" s="10"/>
      <c r="BU44" s="10"/>
      <c r="BV44" s="10"/>
    </row>
    <row r="45" spans="1:74" s="12" customFormat="1" ht="15" customHeight="1">
      <c r="A45" s="46" t="s">
        <v>9</v>
      </c>
      <c r="B45" s="45"/>
      <c r="C45" s="45"/>
      <c r="D45" s="23" t="s">
        <v>79</v>
      </c>
      <c r="E45" s="49">
        <v>40299</v>
      </c>
      <c r="F45" s="38">
        <v>41090</v>
      </c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36"/>
      <c r="BM45" s="36"/>
      <c r="BN45" s="36"/>
      <c r="BO45" s="36"/>
      <c r="BP45" s="36"/>
      <c r="BQ45" s="10"/>
      <c r="BR45" s="10"/>
      <c r="BS45" s="10"/>
      <c r="BT45" s="10"/>
      <c r="BU45" s="10"/>
      <c r="BV45" s="10"/>
    </row>
    <row r="46" spans="1:74" s="12" customFormat="1" ht="13.5" customHeight="1">
      <c r="A46" s="27" t="s">
        <v>80</v>
      </c>
      <c r="B46" s="45"/>
      <c r="C46" s="45"/>
      <c r="D46" s="23" t="s">
        <v>78</v>
      </c>
      <c r="E46" s="49">
        <v>40709</v>
      </c>
      <c r="F46" s="38">
        <v>40709</v>
      </c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48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10"/>
      <c r="BR46" s="10"/>
      <c r="BS46" s="10"/>
      <c r="BT46" s="10"/>
      <c r="BU46" s="10"/>
      <c r="BV46" s="10"/>
    </row>
    <row r="47" spans="1:74" s="12" customFormat="1" ht="13.5" customHeight="1">
      <c r="A47" s="28" t="s">
        <v>12</v>
      </c>
      <c r="B47" s="45"/>
      <c r="C47" s="45"/>
      <c r="D47" s="22" t="s">
        <v>51</v>
      </c>
      <c r="E47" s="38"/>
      <c r="F47" s="38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9"/>
      <c r="BR47" s="9"/>
      <c r="BS47" s="9"/>
      <c r="BT47" s="9"/>
      <c r="BU47" s="9"/>
      <c r="BV47" s="10"/>
    </row>
    <row r="48" spans="1:74" s="12" customFormat="1" ht="27" customHeight="1">
      <c r="A48" s="46" t="s">
        <v>34</v>
      </c>
      <c r="B48" s="45"/>
      <c r="C48" s="45"/>
      <c r="D48" s="23" t="s">
        <v>98</v>
      </c>
      <c r="E48" s="49">
        <v>40452</v>
      </c>
      <c r="F48" s="38">
        <v>41273</v>
      </c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7"/>
      <c r="BR48" s="48"/>
      <c r="BS48" s="48"/>
      <c r="BT48" s="48"/>
      <c r="BU48" s="47"/>
      <c r="BV48" s="10"/>
    </row>
    <row r="49" spans="1:74" s="12" customFormat="1" ht="13.5" customHeight="1">
      <c r="A49" s="46" t="s">
        <v>35</v>
      </c>
      <c r="B49" s="45"/>
      <c r="C49" s="45"/>
      <c r="D49" s="23" t="s">
        <v>76</v>
      </c>
      <c r="E49" s="49">
        <v>40770</v>
      </c>
      <c r="F49" s="38">
        <v>40770</v>
      </c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48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10"/>
      <c r="BR49" s="10"/>
      <c r="BS49" s="10"/>
      <c r="BT49" s="10"/>
      <c r="BU49" s="10"/>
      <c r="BV49" s="10"/>
    </row>
    <row r="50" spans="1:74" s="12" customFormat="1" ht="13.5" customHeight="1">
      <c r="A50" s="28" t="s">
        <v>27</v>
      </c>
      <c r="B50" s="45"/>
      <c r="C50" s="45"/>
      <c r="D50" s="22" t="s">
        <v>52</v>
      </c>
      <c r="E50" s="38"/>
      <c r="F50" s="38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9"/>
      <c r="BR50" s="9"/>
      <c r="BS50" s="9"/>
      <c r="BT50" s="9"/>
      <c r="BU50" s="9"/>
      <c r="BV50" s="10"/>
    </row>
    <row r="51" spans="1:74" s="12" customFormat="1" ht="13.5" customHeight="1">
      <c r="A51" s="46" t="s">
        <v>74</v>
      </c>
      <c r="B51" s="45"/>
      <c r="C51" s="45"/>
      <c r="D51" s="23" t="s">
        <v>77</v>
      </c>
      <c r="E51" s="49">
        <v>40878</v>
      </c>
      <c r="F51" s="38">
        <v>40878</v>
      </c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48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10"/>
      <c r="BR51" s="10"/>
      <c r="BS51" s="10"/>
      <c r="BT51" s="10"/>
      <c r="BU51" s="10"/>
      <c r="BV51" s="10"/>
    </row>
    <row r="52" spans="1:74" s="12" customFormat="1" ht="13.5" customHeight="1">
      <c r="A52" s="46"/>
      <c r="B52" s="45"/>
      <c r="C52" s="45"/>
      <c r="D52" s="23"/>
      <c r="E52" s="39"/>
      <c r="F52" s="39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10"/>
      <c r="BR52" s="10"/>
      <c r="BS52" s="10"/>
      <c r="BT52" s="10"/>
      <c r="BU52" s="10"/>
      <c r="BV52" s="10"/>
    </row>
    <row r="53" spans="1:74" s="12" customFormat="1" ht="13.5" customHeight="1">
      <c r="A53" s="70" t="s">
        <v>53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36"/>
      <c r="BK53" s="36"/>
      <c r="BL53" s="36"/>
      <c r="BM53" s="36"/>
      <c r="BN53" s="36"/>
      <c r="BO53" s="36"/>
      <c r="BP53" s="36"/>
      <c r="BQ53" s="10"/>
      <c r="BR53" s="10"/>
      <c r="BS53" s="10"/>
      <c r="BT53" s="10"/>
      <c r="BU53" s="10"/>
      <c r="BV53" s="10"/>
    </row>
    <row r="54" spans="1:74" s="12" customFormat="1" ht="13.5" customHeight="1">
      <c r="A54" s="37" t="s">
        <v>53</v>
      </c>
      <c r="B54" s="28"/>
      <c r="C54" s="28"/>
      <c r="D54" s="22" t="s">
        <v>54</v>
      </c>
      <c r="E54" s="38"/>
      <c r="F54" s="38"/>
      <c r="G54" s="21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53"/>
      <c r="BL54" s="53"/>
      <c r="BM54" s="53"/>
      <c r="BN54" s="53"/>
      <c r="BO54" s="53"/>
      <c r="BP54" s="53"/>
      <c r="BQ54" s="9"/>
      <c r="BR54" s="9"/>
      <c r="BS54" s="9"/>
      <c r="BT54" s="9"/>
      <c r="BU54" s="9"/>
      <c r="BV54" s="10"/>
    </row>
    <row r="55" spans="1:74" s="12" customFormat="1" ht="13.5" customHeight="1">
      <c r="A55" s="46" t="s">
        <v>10</v>
      </c>
      <c r="B55" s="45"/>
      <c r="C55" s="45"/>
      <c r="D55" s="23" t="s">
        <v>81</v>
      </c>
      <c r="E55" s="49">
        <v>40909</v>
      </c>
      <c r="F55" s="38">
        <v>41090</v>
      </c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47"/>
      <c r="BD55" s="48"/>
      <c r="BE55" s="48"/>
      <c r="BF55" s="48"/>
      <c r="BG55" s="48"/>
      <c r="BH55" s="48"/>
      <c r="BI55" s="48"/>
      <c r="BJ55" s="48"/>
      <c r="BK55" s="36"/>
      <c r="BL55" s="36"/>
      <c r="BM55" s="36"/>
      <c r="BN55" s="36"/>
      <c r="BO55" s="36"/>
      <c r="BP55" s="36"/>
      <c r="BQ55" s="10"/>
      <c r="BR55" s="10"/>
      <c r="BS55" s="10"/>
      <c r="BT55" s="10"/>
      <c r="BU55" s="10"/>
      <c r="BV55" s="10"/>
    </row>
    <row r="56" spans="1:74" s="12" customFormat="1" ht="13.5" customHeight="1">
      <c r="A56" s="27" t="s">
        <v>3</v>
      </c>
      <c r="B56" s="45"/>
      <c r="C56" s="45"/>
      <c r="D56" s="23" t="s">
        <v>55</v>
      </c>
      <c r="E56" s="49">
        <v>40969</v>
      </c>
      <c r="F56" s="38">
        <v>40998</v>
      </c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48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10"/>
      <c r="BR56" s="10"/>
      <c r="BS56" s="10"/>
      <c r="BT56" s="10"/>
      <c r="BU56" s="10"/>
      <c r="BV56" s="10"/>
    </row>
    <row r="57" spans="1:74" s="12" customFormat="1" ht="13.5" customHeight="1">
      <c r="A57" s="37" t="s">
        <v>5</v>
      </c>
      <c r="B57" s="50"/>
      <c r="C57" s="50"/>
      <c r="D57" s="22" t="s">
        <v>56</v>
      </c>
      <c r="E57" s="51"/>
      <c r="F57" s="5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9"/>
      <c r="BR57" s="9"/>
      <c r="BS57" s="9"/>
      <c r="BT57" s="9"/>
      <c r="BU57" s="9"/>
      <c r="BV57" s="10"/>
    </row>
    <row r="58" spans="1:74" s="12" customFormat="1" ht="13.5" customHeight="1">
      <c r="A58" s="46" t="s">
        <v>6</v>
      </c>
      <c r="B58" s="45"/>
      <c r="C58" s="45"/>
      <c r="D58" s="23" t="s">
        <v>57</v>
      </c>
      <c r="E58" s="49">
        <v>41000</v>
      </c>
      <c r="F58" s="38">
        <v>41182</v>
      </c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H58" s="48"/>
      <c r="BI58" s="48"/>
      <c r="BJ58" s="48"/>
      <c r="BK58" s="48"/>
      <c r="BL58" s="48"/>
      <c r="BM58" s="48"/>
      <c r="BN58" s="48"/>
      <c r="BO58" s="48"/>
      <c r="BP58" s="48"/>
      <c r="BQ58" s="47"/>
      <c r="BR58" s="47"/>
      <c r="BS58" s="47"/>
      <c r="BT58" s="47"/>
      <c r="BU58" s="47"/>
      <c r="BV58" s="10"/>
    </row>
    <row r="59" spans="1:74" s="12" customFormat="1" ht="13.5" customHeight="1">
      <c r="A59" s="46" t="s">
        <v>7</v>
      </c>
      <c r="B59" s="45"/>
      <c r="C59" s="45"/>
      <c r="D59" s="23" t="s">
        <v>58</v>
      </c>
      <c r="E59" s="49">
        <v>41000</v>
      </c>
      <c r="F59" s="38">
        <v>41182</v>
      </c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8"/>
      <c r="BI59" s="48"/>
      <c r="BJ59" s="48"/>
      <c r="BK59" s="48"/>
      <c r="BL59" s="48"/>
      <c r="BM59" s="48"/>
      <c r="BN59" s="48"/>
      <c r="BO59" s="48"/>
      <c r="BP59" s="48"/>
      <c r="BQ59" s="47"/>
      <c r="BR59" s="47"/>
      <c r="BS59" s="47"/>
      <c r="BT59" s="47"/>
      <c r="BU59" s="47"/>
      <c r="BV59" s="10"/>
    </row>
    <row r="60" spans="1:74" s="12" customFormat="1" ht="13.5" customHeight="1">
      <c r="A60" s="46" t="s">
        <v>8</v>
      </c>
      <c r="B60" s="45"/>
      <c r="C60" s="45"/>
      <c r="D60" s="23" t="s">
        <v>59</v>
      </c>
      <c r="E60" s="49">
        <v>41061</v>
      </c>
      <c r="F60" s="38">
        <v>41090</v>
      </c>
      <c r="G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48"/>
      <c r="BK60" s="36"/>
      <c r="BL60" s="36"/>
      <c r="BM60" s="36"/>
      <c r="BN60" s="36"/>
      <c r="BO60" s="36"/>
      <c r="BP60" s="36"/>
      <c r="BQ60" s="10"/>
      <c r="BR60" s="10"/>
      <c r="BS60" s="10"/>
      <c r="BT60" s="10"/>
      <c r="BU60" s="10"/>
      <c r="BV60" s="10"/>
    </row>
    <row r="61" spans="1:74" s="12" customFormat="1" ht="13.5" customHeight="1">
      <c r="A61" s="46"/>
      <c r="B61" s="45"/>
      <c r="C61" s="45"/>
      <c r="D61" s="23"/>
      <c r="E61" s="39"/>
      <c r="F61" s="39"/>
      <c r="G61" s="3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10"/>
      <c r="BR61" s="10"/>
      <c r="BS61" s="10"/>
      <c r="BT61" s="10"/>
      <c r="BU61" s="10"/>
      <c r="BV61" s="10"/>
    </row>
    <row r="62" spans="1:73" s="10" customFormat="1" ht="78" customHeight="1" thickBot="1">
      <c r="A62" s="31" t="s">
        <v>2</v>
      </c>
      <c r="B62" s="31"/>
      <c r="C62" s="31"/>
      <c r="D62" s="17" t="s">
        <v>11</v>
      </c>
      <c r="E62" s="34" t="s">
        <v>0</v>
      </c>
      <c r="F62" s="4" t="s">
        <v>1</v>
      </c>
      <c r="G62" s="19" t="s">
        <v>26</v>
      </c>
      <c r="H62" s="15"/>
      <c r="I62" s="66" t="s">
        <v>15</v>
      </c>
      <c r="J62" s="67"/>
      <c r="K62" s="67"/>
      <c r="L62" s="67"/>
      <c r="M62" s="68"/>
      <c r="N62" s="66" t="s">
        <v>16</v>
      </c>
      <c r="O62" s="67"/>
      <c r="P62" s="67"/>
      <c r="Q62" s="67"/>
      <c r="R62" s="68"/>
      <c r="S62" s="66" t="s">
        <v>17</v>
      </c>
      <c r="T62" s="67"/>
      <c r="U62" s="67"/>
      <c r="V62" s="67"/>
      <c r="W62" s="68"/>
      <c r="X62" s="66" t="s">
        <v>18</v>
      </c>
      <c r="Y62" s="67"/>
      <c r="Z62" s="67"/>
      <c r="AA62" s="67"/>
      <c r="AB62" s="68"/>
      <c r="AC62" s="66" t="s">
        <v>19</v>
      </c>
      <c r="AD62" s="67"/>
      <c r="AE62" s="67"/>
      <c r="AF62" s="67"/>
      <c r="AG62" s="68"/>
      <c r="AH62" s="66" t="s">
        <v>20</v>
      </c>
      <c r="AI62" s="67"/>
      <c r="AJ62" s="67"/>
      <c r="AK62" s="67"/>
      <c r="AL62" s="68"/>
      <c r="AM62" s="66" t="s">
        <v>21</v>
      </c>
      <c r="AN62" s="67"/>
      <c r="AO62" s="67"/>
      <c r="AP62" s="67"/>
      <c r="AQ62" s="68"/>
      <c r="AR62" s="66" t="s">
        <v>22</v>
      </c>
      <c r="AS62" s="67"/>
      <c r="AT62" s="67"/>
      <c r="AU62" s="67"/>
      <c r="AV62" s="68"/>
      <c r="AW62" s="66" t="s">
        <v>23</v>
      </c>
      <c r="AX62" s="67"/>
      <c r="AY62" s="67"/>
      <c r="AZ62" s="67"/>
      <c r="BA62" s="68"/>
      <c r="BB62" s="66" t="s">
        <v>24</v>
      </c>
      <c r="BC62" s="67"/>
      <c r="BD62" s="67"/>
      <c r="BE62" s="67"/>
      <c r="BF62" s="68"/>
      <c r="BG62" s="66" t="s">
        <v>25</v>
      </c>
      <c r="BH62" s="67"/>
      <c r="BI62" s="67"/>
      <c r="BJ62" s="67"/>
      <c r="BK62" s="68"/>
      <c r="BL62" s="66" t="s">
        <v>71</v>
      </c>
      <c r="BM62" s="67"/>
      <c r="BN62" s="67"/>
      <c r="BO62" s="67"/>
      <c r="BP62" s="68"/>
      <c r="BQ62" s="66" t="s">
        <v>73</v>
      </c>
      <c r="BR62" s="67"/>
      <c r="BS62" s="67"/>
      <c r="BT62" s="67"/>
      <c r="BU62" s="68"/>
    </row>
    <row r="63" spans="1:74" s="12" customFormat="1" ht="13.5" customHeight="1">
      <c r="A63" s="28" t="s">
        <v>12</v>
      </c>
      <c r="B63" s="50"/>
      <c r="C63" s="50"/>
      <c r="D63" s="22" t="s">
        <v>60</v>
      </c>
      <c r="E63" s="51"/>
      <c r="F63" s="51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9"/>
      <c r="BR63" s="9"/>
      <c r="BS63" s="9"/>
      <c r="BT63" s="9"/>
      <c r="BU63" s="9"/>
      <c r="BV63" s="10"/>
    </row>
    <row r="64" spans="1:74" s="12" customFormat="1" ht="13.5" customHeight="1">
      <c r="A64" s="46" t="s">
        <v>34</v>
      </c>
      <c r="B64" s="45"/>
      <c r="C64" s="45"/>
      <c r="D64" s="23" t="s">
        <v>61</v>
      </c>
      <c r="E64" s="49">
        <v>41091</v>
      </c>
      <c r="F64" s="38">
        <v>41273</v>
      </c>
      <c r="G64" s="3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48"/>
      <c r="BM64" s="48"/>
      <c r="BN64" s="48"/>
      <c r="BO64" s="48"/>
      <c r="BP64" s="48"/>
      <c r="BQ64" s="47"/>
      <c r="BR64" s="47"/>
      <c r="BS64" s="47"/>
      <c r="BT64" s="47"/>
      <c r="BU64" s="47"/>
      <c r="BV64" s="10"/>
    </row>
    <row r="65" spans="1:74" s="12" customFormat="1" ht="13.5" customHeight="1">
      <c r="A65" s="46" t="s">
        <v>35</v>
      </c>
      <c r="B65" s="45"/>
      <c r="C65" s="45"/>
      <c r="D65" s="23" t="s">
        <v>82</v>
      </c>
      <c r="E65" s="49">
        <v>41122</v>
      </c>
      <c r="F65" s="38">
        <v>41273</v>
      </c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48"/>
      <c r="BN65" s="48"/>
      <c r="BO65" s="48"/>
      <c r="BP65" s="48"/>
      <c r="BQ65" s="47"/>
      <c r="BR65" s="47"/>
      <c r="BS65" s="47"/>
      <c r="BT65" s="47"/>
      <c r="BU65" s="47"/>
      <c r="BV65" s="10"/>
    </row>
    <row r="66" spans="1:74" s="12" customFormat="1" ht="13.5" customHeight="1">
      <c r="A66" s="46" t="s">
        <v>45</v>
      </c>
      <c r="B66" s="45"/>
      <c r="C66" s="45"/>
      <c r="D66" s="23" t="s">
        <v>62</v>
      </c>
      <c r="E66" s="49">
        <v>41122</v>
      </c>
      <c r="F66" s="38">
        <v>41273</v>
      </c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48"/>
      <c r="BN66" s="48"/>
      <c r="BO66" s="48"/>
      <c r="BP66" s="48"/>
      <c r="BQ66" s="47"/>
      <c r="BR66" s="47"/>
      <c r="BS66" s="47"/>
      <c r="BT66" s="47"/>
      <c r="BU66" s="47"/>
      <c r="BV66" s="10"/>
    </row>
    <row r="67" spans="1:74" s="12" customFormat="1" ht="13.5" customHeight="1">
      <c r="A67" s="46" t="s">
        <v>68</v>
      </c>
      <c r="B67" s="45"/>
      <c r="C67" s="45"/>
      <c r="D67" s="23" t="s">
        <v>63</v>
      </c>
      <c r="E67" s="49">
        <v>41122</v>
      </c>
      <c r="F67" s="38">
        <v>41273</v>
      </c>
      <c r="G67" s="3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48"/>
      <c r="BN67" s="48"/>
      <c r="BO67" s="48"/>
      <c r="BP67" s="48"/>
      <c r="BQ67" s="47"/>
      <c r="BR67" s="47"/>
      <c r="BS67" s="47"/>
      <c r="BT67" s="47"/>
      <c r="BU67" s="47"/>
      <c r="BV67" s="10"/>
    </row>
    <row r="68" spans="1:74" s="12" customFormat="1" ht="13.5" customHeight="1">
      <c r="A68" s="46" t="s">
        <v>69</v>
      </c>
      <c r="B68" s="45"/>
      <c r="C68" s="45"/>
      <c r="D68" s="23" t="s">
        <v>64</v>
      </c>
      <c r="E68" s="49">
        <v>41122</v>
      </c>
      <c r="F68" s="38">
        <v>41273</v>
      </c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48"/>
      <c r="BN68" s="48"/>
      <c r="BO68" s="48"/>
      <c r="BP68" s="48"/>
      <c r="BQ68" s="47"/>
      <c r="BR68" s="47"/>
      <c r="BS68" s="47"/>
      <c r="BT68" s="47"/>
      <c r="BU68" s="47"/>
      <c r="BV68" s="10"/>
    </row>
    <row r="69" spans="1:74" s="12" customFormat="1" ht="13.5" customHeight="1">
      <c r="A69" s="27" t="s">
        <v>70</v>
      </c>
      <c r="B69" s="45"/>
      <c r="C69" s="45"/>
      <c r="D69" s="12" t="s">
        <v>65</v>
      </c>
      <c r="E69" s="49">
        <v>41122</v>
      </c>
      <c r="F69" s="38">
        <v>41273</v>
      </c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48"/>
      <c r="BO69" s="48"/>
      <c r="BP69" s="48"/>
      <c r="BQ69" s="47"/>
      <c r="BR69" s="47"/>
      <c r="BS69" s="47"/>
      <c r="BT69" s="47"/>
      <c r="BU69" s="47"/>
      <c r="BV69" s="10"/>
    </row>
    <row r="70" spans="1:74" s="12" customFormat="1" ht="13.5" customHeight="1">
      <c r="A70" s="28" t="s">
        <v>27</v>
      </c>
      <c r="B70" s="50"/>
      <c r="C70" s="50"/>
      <c r="D70" s="22" t="s">
        <v>66</v>
      </c>
      <c r="E70" s="38"/>
      <c r="F70" s="38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9"/>
      <c r="BR70" s="9"/>
      <c r="BS70" s="9"/>
      <c r="BT70" s="9"/>
      <c r="BU70" s="9"/>
      <c r="BV70" s="10"/>
    </row>
    <row r="71" spans="1:74" s="12" customFormat="1" ht="13.5" customHeight="1">
      <c r="A71" s="46" t="s">
        <v>39</v>
      </c>
      <c r="B71" s="45"/>
      <c r="C71" s="45"/>
      <c r="D71" s="23" t="s">
        <v>67</v>
      </c>
      <c r="E71" s="49">
        <v>41183</v>
      </c>
      <c r="F71" s="38">
        <v>41273</v>
      </c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10"/>
      <c r="BR71" s="47"/>
      <c r="BS71" s="47"/>
      <c r="BT71" s="47"/>
      <c r="BU71" s="47"/>
      <c r="BV71" s="10"/>
    </row>
    <row r="72" spans="1:74" s="12" customFormat="1" ht="13.5" customHeight="1">
      <c r="A72" s="46" t="s">
        <v>40</v>
      </c>
      <c r="B72" s="45"/>
      <c r="C72" s="45"/>
      <c r="D72" s="23" t="s">
        <v>59</v>
      </c>
      <c r="E72" s="49">
        <v>41183</v>
      </c>
      <c r="F72" s="38">
        <v>41212</v>
      </c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10"/>
      <c r="BR72" s="47"/>
      <c r="BS72" s="10"/>
      <c r="BT72" s="10"/>
      <c r="BU72" s="10"/>
      <c r="BV72" s="10"/>
    </row>
    <row r="73" spans="1:68" s="10" customFormat="1" ht="13.5" customHeight="1">
      <c r="A73" s="46"/>
      <c r="B73" s="45"/>
      <c r="C73" s="45"/>
      <c r="D73" s="23"/>
      <c r="E73" s="39"/>
      <c r="F73" s="39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s="10" customFormat="1" ht="13.5" customHeight="1">
      <c r="A74" s="46"/>
      <c r="B74" s="45"/>
      <c r="C74" s="45"/>
      <c r="D74" s="23"/>
      <c r="E74" s="39"/>
      <c r="F74" s="39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s="10" customFormat="1" ht="13.5" customHeight="1">
      <c r="A75" s="46"/>
      <c r="B75" s="45"/>
      <c r="C75" s="45"/>
      <c r="D75" s="23"/>
      <c r="E75" s="39"/>
      <c r="F75" s="39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s="10" customFormat="1" ht="13.5" customHeight="1">
      <c r="A76" s="46"/>
      <c r="B76" s="45"/>
      <c r="C76" s="45"/>
      <c r="D76" s="23"/>
      <c r="E76" s="39"/>
      <c r="F76" s="39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2:68" s="10" customFormat="1" ht="13.5" customHeight="1">
      <c r="B77" s="45"/>
      <c r="C77" s="45"/>
      <c r="E77" s="39"/>
      <c r="F77" s="39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2:68" s="11" customFormat="1" ht="13.5" customHeight="1">
      <c r="B78" s="45"/>
      <c r="C78" s="45"/>
      <c r="E78" s="63"/>
      <c r="F78" s="63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59"/>
      <c r="BM78" s="59"/>
      <c r="BN78" s="59"/>
      <c r="BO78" s="59"/>
      <c r="BP78" s="59"/>
    </row>
    <row r="79" spans="2:68" s="11" customFormat="1" ht="13.5" customHeight="1">
      <c r="B79" s="45"/>
      <c r="C79" s="45"/>
      <c r="E79" s="39"/>
      <c r="F79" s="39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59"/>
      <c r="BM79" s="59"/>
      <c r="BN79" s="59"/>
      <c r="BO79" s="59"/>
      <c r="BP79" s="59"/>
    </row>
    <row r="80" spans="2:68" s="11" customFormat="1" ht="13.5" customHeight="1">
      <c r="B80" s="45"/>
      <c r="C80" s="45"/>
      <c r="E80" s="39"/>
      <c r="F80" s="39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59"/>
      <c r="BM80" s="59"/>
      <c r="BN80" s="59"/>
      <c r="BO80" s="59"/>
      <c r="BP80" s="59"/>
    </row>
    <row r="81" spans="1:68" s="11" customFormat="1" ht="13.5" customHeight="1">
      <c r="A81" s="46"/>
      <c r="B81" s="45"/>
      <c r="C81" s="45"/>
      <c r="D81" s="23"/>
      <c r="E81" s="39"/>
      <c r="F81" s="39"/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59"/>
      <c r="BM81" s="59"/>
      <c r="BN81" s="59"/>
      <c r="BO81" s="59"/>
      <c r="BP81" s="59"/>
    </row>
    <row r="82" spans="1:68" s="11" customFormat="1" ht="13.5" customHeight="1">
      <c r="A82" s="46"/>
      <c r="B82" s="45"/>
      <c r="C82" s="45"/>
      <c r="D82" s="10"/>
      <c r="E82" s="39"/>
      <c r="F82" s="39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59"/>
      <c r="BM82" s="59"/>
      <c r="BN82" s="59"/>
      <c r="BO82" s="59"/>
      <c r="BP82" s="59"/>
    </row>
    <row r="83" spans="1:68" s="11" customFormat="1" ht="13.5" customHeight="1">
      <c r="A83" s="46"/>
      <c r="B83" s="45"/>
      <c r="C83" s="45"/>
      <c r="D83" s="10"/>
      <c r="E83" s="39"/>
      <c r="F83" s="39"/>
      <c r="G83" s="3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59"/>
      <c r="BM83" s="59"/>
      <c r="BN83" s="59"/>
      <c r="BO83" s="59"/>
      <c r="BP83" s="59"/>
    </row>
    <row r="84" spans="1:68" s="11" customFormat="1" ht="13.5" customHeight="1">
      <c r="A84" s="46"/>
      <c r="B84" s="45"/>
      <c r="C84" s="45"/>
      <c r="D84" s="10"/>
      <c r="E84" s="39"/>
      <c r="F84" s="39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59"/>
      <c r="BM84" s="59"/>
      <c r="BN84" s="59"/>
      <c r="BO84" s="59"/>
      <c r="BP84" s="59"/>
    </row>
    <row r="85" spans="1:68" s="11" customFormat="1" ht="13.5" customHeight="1">
      <c r="A85" s="46"/>
      <c r="B85" s="45"/>
      <c r="C85" s="45"/>
      <c r="D85" s="10"/>
      <c r="E85" s="39"/>
      <c r="F85" s="39"/>
      <c r="G85" s="3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59"/>
      <c r="BM85" s="59"/>
      <c r="BN85" s="59"/>
      <c r="BO85" s="59"/>
      <c r="BP85" s="59"/>
    </row>
    <row r="86" spans="1:68" s="11" customFormat="1" ht="13.5" customHeight="1">
      <c r="A86" s="46"/>
      <c r="B86" s="45"/>
      <c r="C86" s="45"/>
      <c r="D86" s="10"/>
      <c r="E86" s="39"/>
      <c r="F86" s="39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59"/>
      <c r="BM86" s="59"/>
      <c r="BN86" s="59"/>
      <c r="BO86" s="59"/>
      <c r="BP86" s="59"/>
    </row>
    <row r="87" spans="1:68" s="11" customFormat="1" ht="13.5" customHeight="1">
      <c r="A87" s="46"/>
      <c r="B87" s="45"/>
      <c r="C87" s="45"/>
      <c r="D87" s="10"/>
      <c r="E87" s="39"/>
      <c r="F87" s="39"/>
      <c r="G87" s="3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59"/>
      <c r="BM87" s="59"/>
      <c r="BN87" s="59"/>
      <c r="BO87" s="59"/>
      <c r="BP87" s="59"/>
    </row>
    <row r="88" spans="1:68" s="11" customFormat="1" ht="13.5" customHeight="1">
      <c r="A88" s="46"/>
      <c r="B88" s="45"/>
      <c r="C88" s="45"/>
      <c r="D88" s="10"/>
      <c r="E88" s="39"/>
      <c r="F88" s="39"/>
      <c r="G88" s="3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59"/>
      <c r="BM88" s="59"/>
      <c r="BN88" s="59"/>
      <c r="BO88" s="59"/>
      <c r="BP88" s="59"/>
    </row>
    <row r="89" spans="1:68" s="11" customFormat="1" ht="13.5" customHeight="1">
      <c r="A89" s="46"/>
      <c r="B89" s="45"/>
      <c r="C89" s="45"/>
      <c r="D89" s="10"/>
      <c r="E89" s="39"/>
      <c r="F89" s="39"/>
      <c r="G89" s="3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59"/>
      <c r="BM89" s="59"/>
      <c r="BN89" s="59"/>
      <c r="BO89" s="59"/>
      <c r="BP89" s="59"/>
    </row>
    <row r="90" spans="1:7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4"/>
      <c r="BR90" s="64"/>
      <c r="BS90" s="64"/>
      <c r="BT90" s="64"/>
      <c r="BU90" s="64"/>
    </row>
    <row r="91" spans="1:7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4"/>
      <c r="BR91" s="64"/>
      <c r="BS91" s="64"/>
      <c r="BT91" s="64"/>
      <c r="BU91" s="64"/>
    </row>
    <row r="92" spans="1:6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</row>
    <row r="93" spans="1:6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</row>
    <row r="94" spans="1:68" ht="13.5">
      <c r="A94" s="55"/>
      <c r="B94" s="56"/>
      <c r="C94" s="56"/>
      <c r="D94" s="57"/>
      <c r="E94" s="61"/>
      <c r="F94" s="61"/>
      <c r="G94" s="58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</row>
    <row r="95" spans="1:68" ht="13.5">
      <c r="A95" s="55"/>
      <c r="B95" s="56"/>
      <c r="C95" s="56"/>
      <c r="D95" s="57"/>
      <c r="E95" s="61"/>
      <c r="F95" s="61"/>
      <c r="G95" s="58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</row>
    <row r="96" spans="1:68" ht="15.75">
      <c r="A96" s="41"/>
      <c r="B96" s="41"/>
      <c r="C96" s="41"/>
      <c r="D96" s="42"/>
      <c r="E96" s="43"/>
      <c r="F96" s="42"/>
      <c r="G96" s="42"/>
      <c r="H96" s="42"/>
      <c r="I96" s="4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1:68" ht="15.75">
      <c r="A97" s="43"/>
      <c r="B97" s="43"/>
      <c r="C97" s="43"/>
      <c r="D97" s="42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4:7" ht="13.5">
      <c r="D98" s="1"/>
      <c r="E98" s="40"/>
      <c r="F98" s="2"/>
      <c r="G98" s="2"/>
    </row>
  </sheetData>
  <sheetProtection/>
  <mergeCells count="41">
    <mergeCell ref="I7:M7"/>
    <mergeCell ref="N7:R7"/>
    <mergeCell ref="S7:W7"/>
    <mergeCell ref="X7:AB7"/>
    <mergeCell ref="AW7:BA7"/>
    <mergeCell ref="BB7:BF7"/>
    <mergeCell ref="AW34:BA34"/>
    <mergeCell ref="BB34:BF34"/>
    <mergeCell ref="BG7:BK7"/>
    <mergeCell ref="AC7:AG7"/>
    <mergeCell ref="AH7:AL7"/>
    <mergeCell ref="AM7:AQ7"/>
    <mergeCell ref="AR7:AV7"/>
    <mergeCell ref="AR34:AV34"/>
    <mergeCell ref="I62:M62"/>
    <mergeCell ref="N62:R62"/>
    <mergeCell ref="S62:W62"/>
    <mergeCell ref="X62:AB62"/>
    <mergeCell ref="I34:M34"/>
    <mergeCell ref="N34:R34"/>
    <mergeCell ref="S34:W34"/>
    <mergeCell ref="X34:AB34"/>
    <mergeCell ref="BQ7:BU7"/>
    <mergeCell ref="BL7:BP7"/>
    <mergeCell ref="BL34:BP34"/>
    <mergeCell ref="BQ34:BU34"/>
    <mergeCell ref="A36:BK36"/>
    <mergeCell ref="A53:BI53"/>
    <mergeCell ref="BG34:BK34"/>
    <mergeCell ref="AC34:AG34"/>
    <mergeCell ref="AH34:AL34"/>
    <mergeCell ref="AM34:AQ34"/>
    <mergeCell ref="BQ62:BU62"/>
    <mergeCell ref="AW62:BA62"/>
    <mergeCell ref="BB62:BF62"/>
    <mergeCell ref="BG62:BK62"/>
    <mergeCell ref="BL62:BP62"/>
    <mergeCell ref="AC62:AG62"/>
    <mergeCell ref="AH62:AL62"/>
    <mergeCell ref="AM62:AQ62"/>
    <mergeCell ref="AR62:AV62"/>
  </mergeCells>
  <conditionalFormatting sqref="M9:N9 O9:P11 I9:L14 O14:P14 P15 Q9:Q16 I15:M17 N17:O17 R9:S19 T9:T20 I18:Q21 U9:BU21 Y22:Z26 AA22:AA28 I22:S28 T24:U28 V22:X28 AB22:BU32 I29:AA32 AG35:BP35 M37:N37 I37:L39 O37:BP39 P41:Q41 I40:O41 I35:AC35 I42:L43 O42:Q43 R40:BP43 T44:BP45 I44:Q45 T47:BP47 I47:Q47 I50:Q50 AR48:AT48 T50:BP50 AS49 I54:BJ54 I57:BP57 I63:BP63 AF78:BP81 AD78:AE80 I94:AA95 I78:AA81 AB78:AC78 AF94:BP95">
    <cfRule type="expression" priority="1" dxfId="2" stopIfTrue="1">
      <formula>I$6=#REF!</formula>
    </cfRule>
    <cfRule type="expression" priority="2" dxfId="1" stopIfTrue="1">
      <formula>AND(I$6&gt;=$E9,I$6&lt;$E9+#REF!)</formula>
    </cfRule>
    <cfRule type="expression" priority="3" dxfId="0" stopIfTrue="1">
      <formula>AND(I$6&gt;=$E9,I$6&lt;=$E9+#REF!-1)</formula>
    </cfRule>
  </conditionalFormatting>
  <conditionalFormatting sqref="N10:N11 N12:P13 N14 O15 O16:P16 Q17 S20 S21:T21 U22:U23 Z27:Z28 N38:N39 Q40 AE35:AF35 N42:N43 S44:S45 S47 S50 AC94:AE95 AC81:AE81 AC79:AC80">
    <cfRule type="expression" priority="4" dxfId="2" stopIfTrue="1">
      <formula>M$6=#REF!</formula>
    </cfRule>
    <cfRule type="expression" priority="5" dxfId="1" stopIfTrue="1">
      <formula>AND(M$6&gt;=$E10,M$6&lt;$E10+#REF!)</formula>
    </cfRule>
    <cfRule type="expression" priority="6" dxfId="0" stopIfTrue="1">
      <formula>AND(M$6&gt;=$E10,M$6&lt;=$E10+#REF!-1)</formula>
    </cfRule>
  </conditionalFormatting>
  <conditionalFormatting sqref="BQ40:BU40 BQ47:BU47">
    <cfRule type="expression" priority="7" dxfId="2" stopIfTrue="1">
      <formula>BQ$6=#REF!</formula>
    </cfRule>
    <cfRule type="expression" priority="8" dxfId="1" stopIfTrue="1">
      <formula>AND(BQ$6&gt;=#REF!,BQ$6&lt;#REF!+#REF!)</formula>
    </cfRule>
    <cfRule type="expression" priority="9" dxfId="0" stopIfTrue="1">
      <formula>AND(BQ$6&gt;=#REF!,BQ$6&lt;=#REF!+#REF!-1)</formula>
    </cfRule>
  </conditionalFormatting>
  <conditionalFormatting sqref="T46:BP46 I46:Q46 AT49 AR49 BJ51:BP53 I82:Q89 BH58:BP61 T82:BP89 T58:BF61 BG59:BG61 T64:BP77 I48:Q49 AU48:BP49 T48:AQ49 BR48:BT48 T51:BI52 I51:Q52 BK54:BP55 BG55:BJ55 T55:BB55 BD55:BE55 I64:Q77 I58:Q61 T56:BP56 I55:Q56">
    <cfRule type="expression" priority="10" dxfId="2" stopIfTrue="1">
      <formula>I$6=#REF!</formula>
    </cfRule>
    <cfRule type="expression" priority="11" dxfId="1" stopIfTrue="1">
      <formula>AND(I$6&gt;=#REF!,I$6&lt;#REF!+#REF!)</formula>
    </cfRule>
    <cfRule type="expression" priority="12" dxfId="0" stopIfTrue="1">
      <formula>AND(I$6&gt;=#REF!,I$6&lt;=#REF!+#REF!-1)</formula>
    </cfRule>
  </conditionalFormatting>
  <conditionalFormatting sqref="S46 S64:S77 S82:S89 S48:S49 S51:S52 S58:S61 S55:S56">
    <cfRule type="expression" priority="13" dxfId="2" stopIfTrue="1">
      <formula>R$6=#REF!</formula>
    </cfRule>
    <cfRule type="expression" priority="14" dxfId="1" stopIfTrue="1">
      <formula>AND(R$6&gt;=#REF!,R$6&lt;#REF!+#REF!)</formula>
    </cfRule>
    <cfRule type="expression" priority="15" dxfId="0" stopIfTrue="1">
      <formula>AND(R$6&gt;=#REF!,R$6&lt;=#REF!+#REF!-1)</formula>
    </cfRule>
  </conditionalFormatting>
  <conditionalFormatting sqref="BQ46:BU46">
    <cfRule type="expression" priority="16" dxfId="2" stopIfTrue="1">
      <formula>BQ$6=#REF!</formula>
    </cfRule>
    <cfRule type="expression" priority="17" dxfId="1" stopIfTrue="1">
      <formula>AND(BQ$6&gt;=#REF!,BQ$6&lt;#REF!+#REF!)</formula>
    </cfRule>
    <cfRule type="expression" priority="18" dxfId="0" stopIfTrue="1">
      <formula>AND(BQ$6&gt;=#REF!,BQ$6&lt;=#REF!+#REF!-1)</formula>
    </cfRule>
  </conditionalFormatting>
  <conditionalFormatting sqref="BQ49:BU49">
    <cfRule type="expression" priority="19" dxfId="2" stopIfTrue="1">
      <formula>BQ$6=#REF!</formula>
    </cfRule>
    <cfRule type="expression" priority="20" dxfId="1" stopIfTrue="1">
      <formula>AND(BQ$6&gt;=#REF!,BQ$6&lt;#REF!+#REF!)</formula>
    </cfRule>
    <cfRule type="expression" priority="21" dxfId="0" stopIfTrue="1">
      <formula>AND(BQ$6&gt;=#REF!,BQ$6&lt;=#REF!+#REF!-1)</formula>
    </cfRule>
  </conditionalFormatting>
  <conditionalFormatting sqref="BQ35:BU35">
    <cfRule type="expression" priority="22" dxfId="2" stopIfTrue="1">
      <formula>BQ$6=#REF!</formula>
    </cfRule>
    <cfRule type="expression" priority="23" dxfId="1" stopIfTrue="1">
      <formula>AND(BQ$6&gt;=#REF!,BQ$6&lt;#REF!+#REF!)</formula>
    </cfRule>
    <cfRule type="expression" priority="24" dxfId="0" stopIfTrue="1">
      <formula>AND(BQ$6&gt;=#REF!,BQ$6&lt;=#REF!+#REF!-1)</formula>
    </cfRule>
  </conditionalFormatting>
  <conditionalFormatting sqref="BQ37:BU39 BQ41:BU41">
    <cfRule type="expression" priority="25" dxfId="2" stopIfTrue="1">
      <formula>BQ$6=#REF!</formula>
    </cfRule>
    <cfRule type="expression" priority="26" dxfId="1" stopIfTrue="1">
      <formula>AND(BQ$6&gt;=$E38,BQ$6&lt;$E38+#REF!)</formula>
    </cfRule>
    <cfRule type="expression" priority="27" dxfId="0" stopIfTrue="1">
      <formula>AND(BQ$6&gt;=$E38,BQ$6&lt;=$E38+#REF!-1)</formula>
    </cfRule>
  </conditionalFormatting>
  <conditionalFormatting sqref="BQ48 BU48">
    <cfRule type="expression" priority="28" dxfId="2" stopIfTrue="1">
      <formula>BQ$6=#REF!</formula>
    </cfRule>
    <cfRule type="expression" priority="29" dxfId="1" stopIfTrue="1">
      <formula>AND(BQ$6&gt;=#REF!,BQ$6&lt;#REF!+#REF!)</formula>
    </cfRule>
    <cfRule type="expression" priority="30" dxfId="0" stopIfTrue="1">
      <formula>AND(BQ$6&gt;=#REF!,BQ$6&lt;=#REF!+#REF!-1)</formula>
    </cfRule>
  </conditionalFormatting>
  <conditionalFormatting sqref="BQ50:BU50">
    <cfRule type="expression" priority="31" dxfId="2" stopIfTrue="1">
      <formula>BQ$6=#REF!</formula>
    </cfRule>
    <cfRule type="expression" priority="32" dxfId="1" stopIfTrue="1">
      <formula>AND(BQ$6&gt;=#REF!,BQ$6&lt;#REF!+#REF!)</formula>
    </cfRule>
    <cfRule type="expression" priority="33" dxfId="0" stopIfTrue="1">
      <formula>AND(BQ$6&gt;=#REF!,BQ$6&lt;=#REF!+#REF!-1)</formula>
    </cfRule>
  </conditionalFormatting>
  <conditionalFormatting sqref="BQ59:BU61">
    <cfRule type="expression" priority="40" dxfId="2" stopIfTrue="1">
      <formula>BQ$6=#REF!</formula>
    </cfRule>
    <cfRule type="expression" priority="41" dxfId="1" stopIfTrue="1">
      <formula>AND(BQ$6&gt;=#REF!,BQ$6&lt;#REF!+#REF!)</formula>
    </cfRule>
    <cfRule type="expression" priority="42" dxfId="0" stopIfTrue="1">
      <formula>AND(BQ$6&gt;=#REF!,BQ$6&lt;=#REF!+#REF!-1)</formula>
    </cfRule>
  </conditionalFormatting>
  <conditionalFormatting sqref="BQ67:BU68">
    <cfRule type="expression" priority="43" dxfId="2" stopIfTrue="1">
      <formula>BQ$6=#REF!</formula>
    </cfRule>
    <cfRule type="expression" priority="44" dxfId="1" stopIfTrue="1">
      <formula>AND(BQ$6&gt;=#REF!,BQ$6&lt;#REF!+#REF!)</formula>
    </cfRule>
    <cfRule type="expression" priority="45" dxfId="0" stopIfTrue="1">
      <formula>AND(BQ$6&gt;=#REF!,BQ$6&lt;=#REF!+#REF!-1)</formula>
    </cfRule>
  </conditionalFormatting>
  <conditionalFormatting sqref="BQ77:BU77">
    <cfRule type="expression" priority="46" dxfId="2" stopIfTrue="1">
      <formula>BQ$6=#REF!</formula>
    </cfRule>
    <cfRule type="expression" priority="47" dxfId="1" stopIfTrue="1">
      <formula>AND(BQ$6&gt;=#REF!,BQ$6&lt;#REF!+#REF!)</formula>
    </cfRule>
    <cfRule type="expression" priority="48" dxfId="0" stopIfTrue="1">
      <formula>AND(BQ$6&gt;=#REF!,BQ$6&lt;=#REF!+#REF!-1)</formula>
    </cfRule>
  </conditionalFormatting>
  <conditionalFormatting sqref="BF55">
    <cfRule type="expression" priority="49" dxfId="2" stopIfTrue="1">
      <formula>BC$6=#REF!</formula>
    </cfRule>
    <cfRule type="expression" priority="50" dxfId="1" stopIfTrue="1">
      <formula>AND(BC$6&gt;=#REF!,BC$6&lt;#REF!+#REF!)</formula>
    </cfRule>
    <cfRule type="expression" priority="51" dxfId="0" stopIfTrue="1">
      <formula>AND(BC$6&gt;=#REF!,BC$6&lt;=#REF!+#REF!-1)</formula>
    </cfRule>
  </conditionalFormatting>
  <conditionalFormatting sqref="BQ74:BU74">
    <cfRule type="expression" priority="52" dxfId="2" stopIfTrue="1">
      <formula>BQ$6=#REF!</formula>
    </cfRule>
    <cfRule type="expression" priority="53" dxfId="1" stopIfTrue="1">
      <formula>AND(BQ$6&gt;=#REF!,BQ$6&lt;#REF!+#REF!)</formula>
    </cfRule>
    <cfRule type="expression" priority="54" dxfId="0" stopIfTrue="1">
      <formula>AND(BQ$6&gt;=#REF!,BQ$6&lt;=#REF!+#REF!-1)</formula>
    </cfRule>
  </conditionalFormatting>
  <conditionalFormatting sqref="BQ64:BU64">
    <cfRule type="expression" priority="55" dxfId="2" stopIfTrue="1">
      <formula>BQ$6=#REF!</formula>
    </cfRule>
    <cfRule type="expression" priority="56" dxfId="1" stopIfTrue="1">
      <formula>AND(BQ$6&gt;=$E49,BQ$6&lt;$E49+#REF!)</formula>
    </cfRule>
    <cfRule type="expression" priority="57" dxfId="0" stopIfTrue="1">
      <formula>AND(BQ$6&gt;=$E49,BQ$6&lt;=$E49+#REF!-1)</formula>
    </cfRule>
  </conditionalFormatting>
  <conditionalFormatting sqref="BQ63:BU63">
    <cfRule type="expression" priority="58" dxfId="2" stopIfTrue="1">
      <formula>BQ$6=#REF!</formula>
    </cfRule>
    <cfRule type="expression" priority="59" dxfId="1" stopIfTrue="1">
      <formula>AND(BQ$6&gt;=$E49,BQ$6&lt;$E49+#REF!)</formula>
    </cfRule>
    <cfRule type="expression" priority="60" dxfId="0" stopIfTrue="1">
      <formula>AND(BQ$6&gt;=$E49,BQ$6&lt;=$E49+#REF!-1)</formula>
    </cfRule>
  </conditionalFormatting>
  <conditionalFormatting sqref="BQ56:BU56">
    <cfRule type="expression" priority="61" dxfId="2" stopIfTrue="1">
      <formula>BQ$6=#REF!</formula>
    </cfRule>
    <cfRule type="expression" priority="62" dxfId="1" stopIfTrue="1">
      <formula>AND(BQ$6&gt;=$E49,BQ$6&lt;$E49+#REF!)</formula>
    </cfRule>
    <cfRule type="expression" priority="63" dxfId="0" stopIfTrue="1">
      <formula>AND(BQ$6&gt;=$E49,BQ$6&lt;=$E49+#REF!-1)</formula>
    </cfRule>
  </conditionalFormatting>
  <conditionalFormatting sqref="BQ54:BU54 BQ51:BU52">
    <cfRule type="expression" priority="64" dxfId="2" stopIfTrue="1">
      <formula>BQ$6=#REF!</formula>
    </cfRule>
    <cfRule type="expression" priority="65" dxfId="1" stopIfTrue="1">
      <formula>AND(BQ$6&gt;=$E48,BQ$6&lt;$E48+#REF!)</formula>
    </cfRule>
    <cfRule type="expression" priority="66" dxfId="0" stopIfTrue="1">
      <formula>AND(BQ$6&gt;=$E48,BQ$6&lt;=$E48+#REF!-1)</formula>
    </cfRule>
  </conditionalFormatting>
  <conditionalFormatting sqref="BQ53:BU53">
    <cfRule type="expression" priority="67" dxfId="2" stopIfTrue="1">
      <formula>BQ$6=#REF!</formula>
    </cfRule>
    <cfRule type="expression" priority="68" dxfId="1" stopIfTrue="1">
      <formula>AND(BQ$6&gt;=$E49,BQ$6&lt;$E49+#REF!)</formula>
    </cfRule>
    <cfRule type="expression" priority="69" dxfId="0" stopIfTrue="1">
      <formula>AND(BQ$6&gt;=$E49,BQ$6&lt;=$E49+#REF!-1)</formula>
    </cfRule>
  </conditionalFormatting>
  <conditionalFormatting sqref="BQ76:BU76">
    <cfRule type="expression" priority="70" dxfId="2" stopIfTrue="1">
      <formula>BQ$6=#REF!</formula>
    </cfRule>
    <cfRule type="expression" priority="71" dxfId="1" stopIfTrue="1">
      <formula>AND(BQ$6&gt;=$E56,BQ$6&lt;$E56+#REF!)</formula>
    </cfRule>
    <cfRule type="expression" priority="72" dxfId="0" stopIfTrue="1">
      <formula>AND(BQ$6&gt;=$E56,BQ$6&lt;=$E56+#REF!-1)</formula>
    </cfRule>
  </conditionalFormatting>
  <conditionalFormatting sqref="BQ75:BU75">
    <cfRule type="expression" priority="73" dxfId="2" stopIfTrue="1">
      <formula>BQ$6=#REF!</formula>
    </cfRule>
    <cfRule type="expression" priority="74" dxfId="1" stopIfTrue="1">
      <formula>AND(BQ$6&gt;=GanttChart!#REF!,BQ$6&lt;GanttChart!#REF!+#REF!)</formula>
    </cfRule>
    <cfRule type="expression" priority="75" dxfId="0" stopIfTrue="1">
      <formula>AND(BQ$6&gt;=GanttChart!#REF!,BQ$6&lt;=GanttChart!#REF!+#REF!-1)</formula>
    </cfRule>
  </conditionalFormatting>
  <conditionalFormatting sqref="BQ55:BU55">
    <cfRule type="expression" priority="79" dxfId="2" stopIfTrue="1">
      <formula>BQ$6=#REF!</formula>
    </cfRule>
    <cfRule type="expression" priority="80" dxfId="1" stopIfTrue="1">
      <formula>AND(BQ$6&gt;=$E48,BQ$6&lt;$E48+#REF!)</formula>
    </cfRule>
    <cfRule type="expression" priority="81" dxfId="0" stopIfTrue="1">
      <formula>AND(BQ$6&gt;=$E48,BQ$6&lt;=$E48+#REF!-1)</formula>
    </cfRule>
  </conditionalFormatting>
  <conditionalFormatting sqref="BQ57:BU58">
    <cfRule type="expression" priority="82" dxfId="2" stopIfTrue="1">
      <formula>BQ$6=#REF!</formula>
    </cfRule>
    <cfRule type="expression" priority="83" dxfId="1" stopIfTrue="1">
      <formula>AND(BQ$6&gt;=$E49,BQ$6&lt;$E49+#REF!)</formula>
    </cfRule>
    <cfRule type="expression" priority="84" dxfId="0" stopIfTrue="1">
      <formula>AND(BQ$6&gt;=$E49,BQ$6&lt;=$E49+#REF!-1)</formula>
    </cfRule>
  </conditionalFormatting>
  <conditionalFormatting sqref="BQ65:BU66">
    <cfRule type="expression" priority="85" dxfId="2" stopIfTrue="1">
      <formula>BQ$6=#REF!</formula>
    </cfRule>
    <cfRule type="expression" priority="86" dxfId="1" stopIfTrue="1">
      <formula>AND(BQ$6&gt;=$E49,BQ$6&lt;$E49+#REF!)</formula>
    </cfRule>
    <cfRule type="expression" priority="87" dxfId="0" stopIfTrue="1">
      <formula>AND(BQ$6&gt;=$E49,BQ$6&lt;=$E49+#REF!-1)</formula>
    </cfRule>
  </conditionalFormatting>
  <conditionalFormatting sqref="BQ86:BU89">
    <cfRule type="expression" priority="88" dxfId="2" stopIfTrue="1">
      <formula>BQ$6=#REF!</formula>
    </cfRule>
    <cfRule type="expression" priority="89" dxfId="1" stopIfTrue="1">
      <formula>AND(BQ$6&gt;=$E51,BQ$6&lt;$E51+#REF!)</formula>
    </cfRule>
    <cfRule type="expression" priority="90" dxfId="0" stopIfTrue="1">
      <formula>AND(BQ$6&gt;=$E51,BQ$6&lt;=$E51+#REF!-1)</formula>
    </cfRule>
  </conditionalFormatting>
  <conditionalFormatting sqref="BQ78:BU81">
    <cfRule type="expression" priority="91" dxfId="2" stopIfTrue="1">
      <formula>BQ$6=#REF!</formula>
    </cfRule>
    <cfRule type="expression" priority="92" dxfId="1" stopIfTrue="1">
      <formula>AND(BQ$6&gt;=$E51,BQ$6&lt;$E51+#REF!)</formula>
    </cfRule>
    <cfRule type="expression" priority="93" dxfId="0" stopIfTrue="1">
      <formula>AND(BQ$6&gt;=$E51,BQ$6&lt;=$E51+#REF!-1)</formula>
    </cfRule>
  </conditionalFormatting>
  <conditionalFormatting sqref="BQ82:BU85">
    <cfRule type="expression" priority="94" dxfId="2" stopIfTrue="1">
      <formula>BQ$6=#REF!</formula>
    </cfRule>
    <cfRule type="expression" priority="95" dxfId="1" stopIfTrue="1">
      <formula>AND(BQ$6&gt;=$E51,BQ$6&lt;$E51+#REF!)</formula>
    </cfRule>
    <cfRule type="expression" priority="96" dxfId="0" stopIfTrue="1">
      <formula>AND(BQ$6&gt;=$E51,BQ$6&lt;=$E51+#REF!-1)</formula>
    </cfRule>
  </conditionalFormatting>
  <conditionalFormatting sqref="BQ69:BU73">
    <cfRule type="expression" priority="97" dxfId="2" stopIfTrue="1">
      <formula>BQ$6=#REF!</formula>
    </cfRule>
    <cfRule type="expression" priority="98" dxfId="1" stopIfTrue="1">
      <formula>AND(BQ$6&gt;=$E51,BQ$6&lt;$E51+#REF!)</formula>
    </cfRule>
    <cfRule type="expression" priority="99" dxfId="0" stopIfTrue="1">
      <formula>AND(BQ$6&gt;=$E51,BQ$6&lt;=$E51+#REF!-1)</formula>
    </cfRule>
  </conditionalFormatting>
  <conditionalFormatting sqref="BQ33:BU33">
    <cfRule type="expression" priority="220" dxfId="2" stopIfTrue="1">
      <formula>BQ$6=#REF!</formula>
    </cfRule>
    <cfRule type="expression" priority="221" dxfId="1" stopIfTrue="1">
      <formula>AND(BQ$6&gt;=GanttChart!#REF!,BQ$6&lt;GanttChart!#REF!+#REF!)</formula>
    </cfRule>
    <cfRule type="expression" priority="222" dxfId="0" stopIfTrue="1">
      <formula>AND(BQ$6&gt;=GanttChart!#REF!,BQ$6&lt;=GanttChart!#REF!+#REF!-1)</formula>
    </cfRule>
  </conditionalFormatting>
  <conditionalFormatting sqref="BQ42:BU42">
    <cfRule type="expression" priority="319" dxfId="2" stopIfTrue="1">
      <formula>BQ$6=#REF!</formula>
    </cfRule>
    <cfRule type="expression" priority="320" dxfId="1" stopIfTrue="1">
      <formula>AND(BQ$6&gt;=GanttChart!#REF!,BQ$6&lt;GanttChart!#REF!+#REF!)</formula>
    </cfRule>
    <cfRule type="expression" priority="321" dxfId="0" stopIfTrue="1">
      <formula>AND(BQ$6&gt;=GanttChart!#REF!,BQ$6&lt;=GanttChart!#REF!+#REF!-1)</formula>
    </cfRule>
  </conditionalFormatting>
  <conditionalFormatting sqref="BQ43:BU43">
    <cfRule type="expression" priority="391" dxfId="2" stopIfTrue="1">
      <formula>BQ$6=#REF!</formula>
    </cfRule>
    <cfRule type="expression" priority="392" dxfId="1" stopIfTrue="1">
      <formula>AND(BQ$6&gt;=GanttChart!#REF!,BQ$6&lt;GanttChart!#REF!+#REF!)</formula>
    </cfRule>
    <cfRule type="expression" priority="393" dxfId="0" stopIfTrue="1">
      <formula>AND(BQ$6&gt;=GanttChart!#REF!,BQ$6&lt;=GanttChart!#REF!+#REF!-1)</formula>
    </cfRule>
  </conditionalFormatting>
  <conditionalFormatting sqref="BQ44:BU45">
    <cfRule type="expression" priority="418" dxfId="2" stopIfTrue="1">
      <formula>BQ$6=#REF!</formula>
    </cfRule>
    <cfRule type="expression" priority="419" dxfId="1" stopIfTrue="1">
      <formula>AND(BQ$6&gt;=$E46,BQ$6&lt;$E46+#REF!)</formula>
    </cfRule>
    <cfRule type="expression" priority="420" dxfId="0" stopIfTrue="1">
      <formula>AND(BQ$6&gt;=$E46,BQ$6&lt;=$E46+#REF!-1)</formula>
    </cfRule>
  </conditionalFormatting>
  <printOptions/>
  <pageMargins left="0.5" right="0.5" top="0.5" bottom="0.75" header="0.5" footer="0.5"/>
  <pageSetup horizontalDpi="600" verticalDpi="600" orientation="landscape" scale="8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subject/>
  <dc:creator>www.vertex42.com</dc:creator>
  <cp:keywords/>
  <dc:description>(c) 2008 Vertex42 LLC. All Rights Reserved.</dc:description>
  <cp:lastModifiedBy>Microsoft Office User</cp:lastModifiedBy>
  <cp:lastPrinted>2012-04-11T20:30:07Z</cp:lastPrinted>
  <dcterms:created xsi:type="dcterms:W3CDTF">2006-11-11T15:27:14Z</dcterms:created>
  <dcterms:modified xsi:type="dcterms:W3CDTF">2018-10-22T22:50:48Z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1.6.0</vt:lpwstr>
  </property>
</Properties>
</file>